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1\eRejestracje\robocze\"/>
    </mc:Choice>
  </mc:AlternateContent>
  <xr:revisionPtr revIDLastSave="0" documentId="13_ncr:1_{EF198B2C-F827-4D85-96DC-EF6DB58E667D}" xr6:coauthVersionLast="47" xr6:coauthVersionMax="47" xr10:uidLastSave="{00000000-0000-0000-0000-000000000000}"/>
  <bookViews>
    <workbookView xWindow="-96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<sst xmlns="http://schemas.openxmlformats.org/spreadsheetml/2006/main" count="947" uniqueCount="268">
  <si>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</si>
  <si>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</si>
  <si>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</si>
  <si>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</si>
  <si>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</si>
  <si>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</si>
  <si>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</si>
  <si>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</si>
  <si>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</si>
  <si>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</si>
  <si>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</si>
  <si>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</si>
  <si>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</si>
  <si>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</si>
  <si>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</si>
  <si>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</si>
  <si>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</si>
  <si>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</si>
  <si>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</si>
  <si>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</si>
  <si>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</si>
  <si>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</si>
  <si>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</si>
  <si>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</si>
  <si>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</si>
  <si>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</si>
  <si>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</si>
  <si>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</si>
  <si>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</si>
  <si>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</si>
  <si>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</si>
  <si>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</si>
  <si>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</si>
  <si>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</si>
  <si>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</si>
  <si>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</si>
  <si>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</si>
  <si>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</si>
  <si>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</si>
  <si>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</si>
  <si>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</si>
  <si>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</si>
  <si>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</si>
  <si>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</si>
  <si>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</si>
  <si>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</si>
  <si>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</si>
  <si>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</si>
  <si>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</si>
  <si>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</si>
  <si>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</si>
  <si>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</si>
  <si>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</si>
  <si>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</si>
  <si>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</si>
  <si>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</si>
  <si>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</si>
  <si>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</si>
  <si>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</si>
  <si>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</si>
  <si>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</si>
  <si>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</si>
  <si>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</si>
  <si>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</si>
  <si>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</si>
  <si>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</si>
  <si>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</si>
  <si>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</si>
  <si>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</si>
  <si>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</si>
  <si>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</si>
  <si>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</si>
  <si>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</si>
  <si>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</si>
  <si>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</si>
  <si>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</si>
  <si>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</si>
  <si>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</si>
  <si>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</si>
  <si>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</si>
  <si>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</si>
  <si>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</si>
  <si>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</si>
  <si>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</si>
  <si>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</si>
  <si>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</si>
  <si>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</si>
  <si>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</si>
  <si>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</si>
  <si>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</si>
  <si>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</si>
  <si>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</si>
  <si>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</si>
  <si>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</si>
  <si>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</si>
  <si>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</si>
  <si>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</si>
  <si>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</si>
  <si>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</si>
  <si>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</si>
  <si>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</si>
  <si>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</si>
  <si>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</si>
  <si>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</si>
  <si>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</si>
  <si>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</si>
  <si>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</si>
  <si>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</si>
  <si>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</si>
  <si>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</si>
  <si>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</si>
  <si>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</si>
  <si>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</si>
  <si>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</si>
  <si>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</si>
  <si>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</si>
  <si>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</si>
  <si>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</si>
  <si>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</si>
  <si>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</si>
  <si>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</si>
  <si>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</si>
  <si>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</si>
  <si>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</si>
  <si>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</si>
  <si>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</si>
  <si>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</si>
  <si>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</si>
  <si>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</si>
  <si>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</si>
  <si>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</si>
  <si>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</si>
  <si>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</si>
  <si>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</si>
  <si>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</si>
  <si>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</si>
  <si>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</si>
  <si>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</si>
  <si>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</si>
  <si>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</si>
  <si>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</si>
  <si>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</si>
  <si>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</si>
  <si>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</si>
  <si>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</si>
  <si>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</si>
  <si>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</si>
  <si>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</si>
  <si>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</si>
  <si>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</si>
  <si>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</si>
  <si>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</si>
  <si>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</si>
  <si>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</si>
  <si>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</si>
  <si>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</si>
  <si>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</si>
  <si>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</si>
  <si>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</si>
  <si>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</si>
  <si>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</si>
  <si>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</si>
  <si>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</si>
  <si>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</si>
  <si>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</si>
  <si>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</si>
  <si>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</si>
  <si>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</si>
  <si>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</si>
  <si>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</si>
  <si>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</si>
  <si>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</si>
  <si>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</si>
  <si>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</si>
  <si>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</si>
  <si>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</si>
  <si>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</si>
  <si>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</si>
  <si>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</si>
  <si>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</si>
  <si>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</si>
  <si>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</si>
  <si>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</si>
  <si>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</si>
  <si>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</si>
  <si>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</si>
  <si>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</si>
  <si>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</si>
  <si>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</si>
  <si>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</si>
  <si>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</si>
  <si>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</si>
  <si>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</si>
  <si>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</si>
  <si>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</si>
  <si>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</si>
  <si>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</si>
  <si>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</si>
  <si>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</si>
  <si>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</si>
  <si>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</si>
  <si>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</si>
  <si>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</si>
  <si>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</si>
  <si>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</si>
  <si>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</si>
  <si>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</si>
  <si>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</si>
  <si>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</si>
  <si>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</si>
  <si>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</si>
  <si>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</si>
  <si>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</si>
  <si>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</si>
  <si>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</si>
  <si>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</si>
  <si>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</si>
  <si>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</si>
  <si>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</si>
  <si>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</si>
  <si>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</si>
  <si>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</si>
  <si>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</si>
  <si>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</si>
  <si>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</si>
  <si>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</si>
  <si>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</si>
  <si>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AONEW</t>
  </si>
  <si>
    <t>Citroen C3</t>
  </si>
  <si>
    <t>JAECOO</t>
  </si>
  <si>
    <t>STARK</t>
  </si>
  <si>
    <t>Skoda Elroq</t>
  </si>
  <si>
    <t>Mercedes-Benz Klasa GLC</t>
  </si>
  <si>
    <t>Toyota Proace Max</t>
  </si>
  <si>
    <t>Ford Transit Courier</t>
  </si>
  <si>
    <t>TALARIA</t>
  </si>
  <si>
    <t>Jaecoo 7</t>
  </si>
  <si>
    <t>OMODA 9</t>
  </si>
  <si>
    <t>BYD Dolphin Surf</t>
  </si>
  <si>
    <t>OMODA</t>
  </si>
  <si>
    <t>Mercedes-Benz Vito</t>
  </si>
  <si>
    <t>LEAPMOTOR</t>
  </si>
  <si>
    <t>Audi Q4 e-tron</t>
  </si>
  <si>
    <t xml:space="preserve">   SAMOCHODY CIĘŻAROWE OD 12T</t>
  </si>
  <si>
    <t>Hybrydowe / hybrydowe plug-in</t>
  </si>
  <si>
    <t>-</t>
  </si>
  <si>
    <t>CHERY</t>
  </si>
  <si>
    <t>Styczeń 2026</t>
  </si>
  <si>
    <t>Styczeń-Styczeń 2026</t>
  </si>
  <si>
    <t>Rok narastająco Styczeń - Styczeń</t>
  </si>
  <si>
    <t>Mercedes-Benz EQA</t>
  </si>
  <si>
    <t>BMW iX1</t>
  </si>
  <si>
    <t>Volkswagen ID.4</t>
  </si>
  <si>
    <t>FIAT Grande Panda</t>
  </si>
  <si>
    <t>Leapmotor B10</t>
  </si>
  <si>
    <t>MG</t>
  </si>
  <si>
    <t>Audi Q5</t>
  </si>
  <si>
    <t>OMODA 5</t>
  </si>
  <si>
    <t>Chery Tiggo 9</t>
  </si>
  <si>
    <t>Chery Tiggo 8</t>
  </si>
  <si>
    <t>MAXUS</t>
  </si>
  <si>
    <t>KIA PV5</t>
  </si>
  <si>
    <t>Opel Vivaro</t>
  </si>
  <si>
    <t>E RIDE PRO</t>
  </si>
  <si>
    <t>KAWASAKI</t>
  </si>
  <si>
    <t>BOMA</t>
  </si>
  <si>
    <t>SHANSU</t>
  </si>
  <si>
    <t>BILI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</si>
</sst>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8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168" fontId="42" fillId="0" borderId="3" xfId="22" applyNumberFormat="1" applyFont="1" applyBorder="1" applyAlignment="1" applyProtection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4">
    <dxf>
      <font>
        <color theme="5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f ca="1">TODAY()</f>
        <v>46058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3">
      <c r="B3" s="140"/>
      <c r="C3" s="141" t="s">
        <v>247</v>
      </c>
      <c r="D3" s="142"/>
      <c r="E3" s="143" t="s">
        <v>1</v>
      </c>
      <c r="F3" s="144" t="s">
        <v>248</v>
      </c>
      <c r="G3" s="144"/>
      <c r="H3" s="145" t="s">
        <v>2</v>
      </c>
    </row>
    <row r="4" spans="1:256" ht="27" customHeight="1" x14ac:dyDescent="0.3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65" customHeight="1" x14ac:dyDescent="0.3">
      <c r="B5" s="8" t="s">
        <v>5</v>
      </c>
      <c r="C5" s="98">
        <v>40281</v>
      </c>
      <c r="D5" s="99">
        <v>1</v>
      </c>
      <c r="E5" s="100">
        <v>-8.9653769661905636E-2</v>
      </c>
      <c r="F5" s="98">
        <v>40281</v>
      </c>
      <c r="G5" s="99">
        <v>1</v>
      </c>
      <c r="H5" s="100">
        <v>-8.9653769661905636E-2</v>
      </c>
    </row>
    <row r="6" spans="1:256" ht="17.25" customHeight="1" x14ac:dyDescent="0.3">
      <c r="B6" s="131" t="s">
        <v>91</v>
      </c>
      <c r="C6" s="127"/>
      <c r="D6" s="128"/>
      <c r="E6" s="129"/>
      <c r="F6" s="127"/>
      <c r="G6" s="128"/>
      <c r="H6" s="130"/>
    </row>
    <row r="7" spans="1:256" ht="22.65" customHeight="1" x14ac:dyDescent="0.3">
      <c r="B7" s="9" t="s">
        <v>6</v>
      </c>
      <c r="C7" s="101">
        <v>11771</v>
      </c>
      <c r="D7" s="102">
        <v>0.29222213947022169</v>
      </c>
      <c r="E7" s="103">
        <v>-0.19558532085013325</v>
      </c>
      <c r="F7" s="101">
        <v>11771</v>
      </c>
      <c r="G7" s="102">
        <v>0.29222213947022169</v>
      </c>
      <c r="H7" s="104">
        <v>-0.19558532085013325</v>
      </c>
      <c r="I7" s="10"/>
    </row>
    <row r="8" spans="1:256" ht="22.65" customHeight="1" x14ac:dyDescent="0.3">
      <c r="B8" s="9" t="s">
        <v>7</v>
      </c>
      <c r="C8" s="101">
        <v>2432</v>
      </c>
      <c r="D8" s="102">
        <v>6.0375859586405504E-2</v>
      </c>
      <c r="E8" s="104">
        <v>-0.31396332863187593</v>
      </c>
      <c r="F8" s="101">
        <v>2432</v>
      </c>
      <c r="G8" s="102">
        <v>6.0375859586405504E-2</v>
      </c>
      <c r="H8" s="104">
        <v>-0.31396332863187593</v>
      </c>
      <c r="M8" s="11"/>
      <c r="N8" s="11"/>
      <c r="O8" s="11"/>
    </row>
    <row r="9" spans="1:256" ht="22.65" customHeight="1" x14ac:dyDescent="0.3">
      <c r="B9" s="9" t="s">
        <v>8</v>
      </c>
      <c r="C9" s="101">
        <v>3544</v>
      </c>
      <c r="D9" s="102">
        <v>8.7981926963084336E-2</v>
      </c>
      <c r="E9" s="104">
        <v>2.161462979482605</v>
      </c>
      <c r="F9" s="101">
        <v>3544</v>
      </c>
      <c r="G9" s="102">
        <v>8.7981926963084336E-2</v>
      </c>
      <c r="H9" s="104">
        <v>2.161462979482605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4">
        <v>-1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2830</v>
      </c>
      <c r="D11" s="102">
        <v>7.0256448449641268E-2</v>
      </c>
      <c r="E11" s="104">
        <v>0.95712309820193631</v>
      </c>
      <c r="F11" s="101">
        <v>2830</v>
      </c>
      <c r="G11" s="102">
        <v>7.0256448449641268E-2</v>
      </c>
      <c r="H11" s="104">
        <v>0.95712309820193631</v>
      </c>
      <c r="M11" s="12"/>
    </row>
    <row r="12" spans="1:256" ht="22.65" customHeight="1" x14ac:dyDescent="0.3">
      <c r="B12" s="9" t="s">
        <v>11</v>
      </c>
      <c r="C12" s="101">
        <v>18657</v>
      </c>
      <c r="D12" s="102">
        <v>0.46317122216429585</v>
      </c>
      <c r="E12" s="104">
        <v>-0.17205112274784773</v>
      </c>
      <c r="F12" s="101">
        <v>18657</v>
      </c>
      <c r="G12" s="102">
        <v>0.46317122216429585</v>
      </c>
      <c r="H12" s="104">
        <v>-0.17205112274784773</v>
      </c>
    </row>
    <row r="13" spans="1:256" ht="22.65" customHeight="1" x14ac:dyDescent="0.3">
      <c r="B13" s="9" t="s">
        <v>12</v>
      </c>
      <c r="C13" s="101">
        <v>1047</v>
      </c>
      <c r="D13" s="102">
        <v>2.5992403366351381E-2</v>
      </c>
      <c r="E13" s="104">
        <v>8.1611570247933862E-2</v>
      </c>
      <c r="F13" s="101">
        <v>1047</v>
      </c>
      <c r="G13" s="102">
        <v>2.5992403366351381E-2</v>
      </c>
      <c r="H13" s="104">
        <v>8.1611570247933862E-2</v>
      </c>
      <c r="M13" s="11"/>
      <c r="N13" s="11"/>
    </row>
    <row r="14" spans="1:256" ht="22.65" customHeight="1" x14ac:dyDescent="0.3">
      <c r="B14" s="8" t="s">
        <v>13</v>
      </c>
      <c r="C14" s="98">
        <v>5406</v>
      </c>
      <c r="D14" s="99">
        <v>1</v>
      </c>
      <c r="E14" s="105">
        <v>9.7887896019496434E-2</v>
      </c>
      <c r="F14" s="98">
        <v>5406</v>
      </c>
      <c r="G14" s="99">
        <v>1</v>
      </c>
      <c r="H14" s="105">
        <v>9.7887896019496434E-2</v>
      </c>
      <c r="M14" s="11"/>
      <c r="N14" s="11"/>
    </row>
    <row r="15" spans="1:256" ht="17.25" customHeight="1" x14ac:dyDescent="0.3">
      <c r="B15" s="131" t="s">
        <v>91</v>
      </c>
      <c r="C15" s="127"/>
      <c r="D15" s="128"/>
      <c r="E15" s="129"/>
      <c r="F15" s="127"/>
      <c r="G15" s="128"/>
      <c r="H15" s="130"/>
    </row>
    <row r="16" spans="1:256" ht="22.65" customHeight="1" x14ac:dyDescent="0.3">
      <c r="B16" s="9" t="s">
        <v>7</v>
      </c>
      <c r="C16" s="101">
        <v>4841</v>
      </c>
      <c r="D16" s="102">
        <v>0.89548649648538658</v>
      </c>
      <c r="E16" s="104">
        <v>5.583424209378407E-2</v>
      </c>
      <c r="F16" s="101">
        <v>4841</v>
      </c>
      <c r="G16" s="102">
        <v>0.89548649648538658</v>
      </c>
      <c r="H16" s="104">
        <v>5.583424209378407E-2</v>
      </c>
      <c r="M16" s="13"/>
      <c r="N16" s="11"/>
    </row>
    <row r="17" spans="2:15" ht="22.65" customHeight="1" x14ac:dyDescent="0.3">
      <c r="B17" s="9" t="s">
        <v>6</v>
      </c>
      <c r="C17" s="101">
        <v>202</v>
      </c>
      <c r="D17" s="102">
        <v>3.7365889752127263E-2</v>
      </c>
      <c r="E17" s="104">
        <v>6.8783068783068835E-2</v>
      </c>
      <c r="F17" s="101">
        <v>202</v>
      </c>
      <c r="G17" s="102">
        <v>3.7365889752127263E-2</v>
      </c>
      <c r="H17" s="104">
        <v>6.8783068783068835E-2</v>
      </c>
      <c r="I17" s="10"/>
    </row>
    <row r="18" spans="2:15" ht="22.65" customHeight="1" x14ac:dyDescent="0.3">
      <c r="B18" s="9" t="s">
        <v>15</v>
      </c>
      <c r="C18" s="101">
        <v>275</v>
      </c>
      <c r="D18" s="102">
        <v>5.0869404365519795E-2</v>
      </c>
      <c r="E18" s="104">
        <v>1.217741935483871</v>
      </c>
      <c r="F18" s="101">
        <v>275</v>
      </c>
      <c r="G18" s="102">
        <v>5.0869404365519795E-2</v>
      </c>
      <c r="H18" s="104">
        <v>1.217741935483871</v>
      </c>
      <c r="M18" s="11"/>
      <c r="N18" s="11"/>
      <c r="O18" s="11"/>
    </row>
    <row r="19" spans="2:15" ht="22.65" customHeight="1" x14ac:dyDescent="0.3">
      <c r="B19" s="9" t="s">
        <v>244</v>
      </c>
      <c r="C19" s="101">
        <v>84</v>
      </c>
      <c r="D19" s="102">
        <v>1.5538290788013319E-2</v>
      </c>
      <c r="E19" s="104">
        <v>2.5</v>
      </c>
      <c r="F19" s="101">
        <v>84</v>
      </c>
      <c r="G19" s="102">
        <v>1.5538290788013319E-2</v>
      </c>
      <c r="H19" s="104">
        <v>2.5</v>
      </c>
      <c r="M19" s="12"/>
    </row>
    <row r="20" spans="2:15" ht="22.65" customHeight="1" x14ac:dyDescent="0.3">
      <c r="B20" s="9" t="s">
        <v>221</v>
      </c>
      <c r="C20" s="101">
        <v>0</v>
      </c>
      <c r="D20" s="102">
        <v>0</v>
      </c>
      <c r="E20" s="197" t="s">
        <v>245</v>
      </c>
      <c r="F20" s="101">
        <v>0</v>
      </c>
      <c r="G20" s="102">
        <v>0</v>
      </c>
      <c r="H20" s="197" t="s">
        <v>245</v>
      </c>
      <c r="M20" s="11"/>
    </row>
    <row r="21" spans="2:15" ht="22.65" customHeight="1" x14ac:dyDescent="0.3">
      <c r="B21" s="8" t="s">
        <v>14</v>
      </c>
      <c r="C21" s="98">
        <v>2029</v>
      </c>
      <c r="D21" s="99">
        <v>1</v>
      </c>
      <c r="E21" s="100">
        <v>0.28580481622306708</v>
      </c>
      <c r="F21" s="98">
        <v>2029</v>
      </c>
      <c r="G21" s="99">
        <v>1</v>
      </c>
      <c r="H21" s="100">
        <v>0.28580481622306708</v>
      </c>
    </row>
    <row r="22" spans="2:15" ht="17.25" customHeight="1" x14ac:dyDescent="0.3">
      <c r="B22" s="131" t="s">
        <v>91</v>
      </c>
      <c r="C22" s="127"/>
      <c r="D22" s="128"/>
      <c r="E22" s="129"/>
      <c r="F22" s="127"/>
      <c r="G22" s="128"/>
      <c r="H22" s="130"/>
    </row>
    <row r="23" spans="2:15" ht="22.65" customHeight="1" x14ac:dyDescent="0.3">
      <c r="B23" s="9" t="s">
        <v>7</v>
      </c>
      <c r="C23" s="101">
        <v>1995</v>
      </c>
      <c r="D23" s="102">
        <v>0.98324297683587969</v>
      </c>
      <c r="E23" s="104">
        <v>0.28959276018099556</v>
      </c>
      <c r="F23" s="101">
        <v>1995</v>
      </c>
      <c r="G23" s="102">
        <v>0.98324297683587969</v>
      </c>
      <c r="H23" s="104">
        <v>0.28959276018099556</v>
      </c>
      <c r="M23" s="11"/>
    </row>
    <row r="24" spans="2:15" ht="22.65" customHeight="1" x14ac:dyDescent="0.3">
      <c r="B24" s="9" t="s">
        <v>15</v>
      </c>
      <c r="C24" s="101">
        <v>27</v>
      </c>
      <c r="D24" s="102">
        <v>1.330704780680138E-2</v>
      </c>
      <c r="E24" s="104">
        <v>2</v>
      </c>
      <c r="F24" s="101">
        <v>27</v>
      </c>
      <c r="G24" s="102">
        <v>1.330704780680138E-2</v>
      </c>
      <c r="H24" s="104">
        <v>2</v>
      </c>
    </row>
    <row r="25" spans="2:15" ht="22.65" customHeight="1" x14ac:dyDescent="0.3">
      <c r="B25" s="9" t="s">
        <v>16</v>
      </c>
      <c r="C25" s="101">
        <v>6</v>
      </c>
      <c r="D25" s="102">
        <v>3.0075187969924814E-3</v>
      </c>
      <c r="E25" s="104">
        <v>-0.7</v>
      </c>
      <c r="F25" s="101">
        <v>6</v>
      </c>
      <c r="G25" s="102">
        <v>2.9571217348447511E-3</v>
      </c>
      <c r="H25" s="104">
        <v>-0.7</v>
      </c>
      <c r="I25" s="10"/>
    </row>
    <row r="26" spans="2:15" ht="22.65" customHeight="1" x14ac:dyDescent="0.3">
      <c r="B26" s="8" t="s">
        <v>243</v>
      </c>
      <c r="C26" s="98">
        <v>1841</v>
      </c>
      <c r="D26" s="99">
        <v>1</v>
      </c>
      <c r="E26" s="100">
        <v>0.28203342618384397</v>
      </c>
      <c r="F26" s="98">
        <v>1841</v>
      </c>
      <c r="G26" s="99">
        <v>1</v>
      </c>
      <c r="H26" s="100">
        <v>0.28203342618384397</v>
      </c>
    </row>
    <row r="27" spans="2:15" ht="17.25" customHeight="1" x14ac:dyDescent="0.3">
      <c r="B27" s="131" t="s">
        <v>91</v>
      </c>
      <c r="C27" s="127"/>
      <c r="D27" s="128"/>
      <c r="E27" s="129"/>
      <c r="F27" s="127"/>
      <c r="G27" s="128"/>
      <c r="H27" s="130"/>
    </row>
    <row r="28" spans="2:15" ht="22.65" customHeight="1" x14ac:dyDescent="0.3">
      <c r="B28" s="9" t="s">
        <v>7</v>
      </c>
      <c r="C28" s="101">
        <v>1838</v>
      </c>
      <c r="D28" s="102">
        <v>0.99837045084193377</v>
      </c>
      <c r="E28" s="104">
        <v>0.30169971671388107</v>
      </c>
      <c r="F28" s="101">
        <v>1838</v>
      </c>
      <c r="G28" s="102">
        <v>0.99837045084193377</v>
      </c>
      <c r="H28" s="104">
        <v>0.30169971671388107</v>
      </c>
    </row>
    <row r="29" spans="2:15" ht="22.65" customHeight="1" x14ac:dyDescent="0.3">
      <c r="B29" s="9" t="s">
        <v>15</v>
      </c>
      <c r="C29" s="101">
        <v>2</v>
      </c>
      <c r="D29" s="102">
        <v>1.0863661053775121E-3</v>
      </c>
      <c r="E29" s="104">
        <v>0</v>
      </c>
      <c r="F29" s="101">
        <v>2</v>
      </c>
      <c r="G29" s="102">
        <v>1.0863661053775121E-3</v>
      </c>
      <c r="H29" s="104">
        <v>0</v>
      </c>
    </row>
    <row r="30" spans="2:15" ht="22.65" customHeight="1" x14ac:dyDescent="0.3">
      <c r="B30" s="9" t="s">
        <v>16</v>
      </c>
      <c r="C30" s="101">
        <v>1</v>
      </c>
      <c r="D30" s="102">
        <v>5.4318305268875606E-4</v>
      </c>
      <c r="E30" s="104">
        <v>-0.95</v>
      </c>
      <c r="F30" s="101">
        <v>1</v>
      </c>
      <c r="G30" s="102">
        <v>5.4318305268875606E-4</v>
      </c>
      <c r="H30" s="104">
        <v>-0.95</v>
      </c>
    </row>
    <row r="31" spans="2:15" ht="22.65" customHeight="1" x14ac:dyDescent="0.3">
      <c r="B31" s="8" t="s">
        <v>17</v>
      </c>
      <c r="C31" s="98">
        <v>267</v>
      </c>
      <c r="D31" s="99">
        <v>1</v>
      </c>
      <c r="E31" s="100">
        <v>8.9795918367346905E-2</v>
      </c>
      <c r="F31" s="98">
        <v>267</v>
      </c>
      <c r="G31" s="99">
        <v>1</v>
      </c>
      <c r="H31" s="100">
        <v>8.9795918367346905E-2</v>
      </c>
      <c r="I31" s="10"/>
    </row>
    <row r="32" spans="2:15" ht="17.25" customHeight="1" x14ac:dyDescent="0.3">
      <c r="B32" s="131" t="s">
        <v>91</v>
      </c>
      <c r="C32" s="127"/>
      <c r="D32" s="128"/>
      <c r="E32" s="129"/>
      <c r="F32" s="127"/>
      <c r="G32" s="128"/>
      <c r="H32" s="130"/>
    </row>
    <row r="33" spans="2:9" ht="22.65" customHeight="1" x14ac:dyDescent="0.3">
      <c r="B33" s="9" t="s">
        <v>7</v>
      </c>
      <c r="C33" s="101">
        <v>188</v>
      </c>
      <c r="D33" s="102">
        <v>0.70411985018726597</v>
      </c>
      <c r="E33" s="104">
        <v>-2.083333333333337E-2</v>
      </c>
      <c r="F33" s="101">
        <v>188</v>
      </c>
      <c r="G33" s="102">
        <v>0.70411985018726597</v>
      </c>
      <c r="H33" s="104">
        <v>-2.083333333333337E-2</v>
      </c>
    </row>
    <row r="34" spans="2:9" ht="22.65" customHeight="1" x14ac:dyDescent="0.3">
      <c r="B34" s="9" t="s">
        <v>15</v>
      </c>
      <c r="C34" s="101">
        <v>63</v>
      </c>
      <c r="D34" s="102">
        <v>0.23595505617977527</v>
      </c>
      <c r="E34" s="104">
        <v>0.96875</v>
      </c>
      <c r="F34" s="101">
        <v>63</v>
      </c>
      <c r="G34" s="102">
        <v>0.23595505617977527</v>
      </c>
      <c r="H34" s="104">
        <v>0.96875</v>
      </c>
    </row>
    <row r="35" spans="2:9" ht="22.65" customHeight="1" x14ac:dyDescent="0.3">
      <c r="B35" s="9" t="s">
        <v>18</v>
      </c>
      <c r="C35" s="101">
        <v>11</v>
      </c>
      <c r="D35" s="102">
        <v>4.1198501872659173E-2</v>
      </c>
      <c r="E35" s="104">
        <v>4.5</v>
      </c>
      <c r="F35" s="101">
        <v>11</v>
      </c>
      <c r="G35" s="102">
        <v>4.1198501872659173E-2</v>
      </c>
      <c r="H35" s="104">
        <v>4.5</v>
      </c>
    </row>
    <row r="36" spans="2:9" ht="22.65" customHeight="1" x14ac:dyDescent="0.3">
      <c r="B36" s="9" t="s">
        <v>19</v>
      </c>
      <c r="C36" s="101">
        <v>5</v>
      </c>
      <c r="D36" s="102">
        <v>1.8726591760299626E-2</v>
      </c>
      <c r="E36" s="104">
        <v>1.5</v>
      </c>
      <c r="F36" s="101">
        <v>5</v>
      </c>
      <c r="G36" s="102">
        <v>1.8726591760299626E-2</v>
      </c>
      <c r="H36" s="104">
        <v>1.5</v>
      </c>
    </row>
    <row r="37" spans="2:9" ht="22.65" customHeight="1" x14ac:dyDescent="0.3">
      <c r="B37" s="9" t="s">
        <v>16</v>
      </c>
      <c r="C37" s="101">
        <v>0</v>
      </c>
      <c r="D37" s="102">
        <v>0</v>
      </c>
      <c r="E37" s="104">
        <v>-1</v>
      </c>
      <c r="F37" s="101">
        <v>0</v>
      </c>
      <c r="G37" s="102">
        <v>0</v>
      </c>
      <c r="H37" s="104">
        <v>-1</v>
      </c>
      <c r="I37" s="10"/>
    </row>
    <row r="38" spans="2:9" ht="22.65" customHeight="1" x14ac:dyDescent="0.3">
      <c r="B38" s="8" t="s">
        <v>20</v>
      </c>
      <c r="C38" s="98">
        <v>1803</v>
      </c>
      <c r="D38" s="99">
        <v>1</v>
      </c>
      <c r="E38" s="100">
        <v>0.4423999999999999</v>
      </c>
      <c r="F38" s="98">
        <v>1803</v>
      </c>
      <c r="G38" s="99">
        <v>1</v>
      </c>
      <c r="H38" s="100">
        <v>0.4423999999999999</v>
      </c>
    </row>
    <row r="39" spans="2:9" ht="17.25" customHeight="1" x14ac:dyDescent="0.3">
      <c r="B39" s="131" t="s">
        <v>91</v>
      </c>
      <c r="C39" s="127"/>
      <c r="D39" s="128"/>
      <c r="E39" s="129"/>
      <c r="F39" s="127"/>
      <c r="G39" s="128"/>
      <c r="H39" s="130"/>
    </row>
    <row r="40" spans="2:9" ht="22.65" customHeight="1" x14ac:dyDescent="0.3">
      <c r="B40" s="9" t="s">
        <v>6</v>
      </c>
      <c r="C40" s="101">
        <v>1782</v>
      </c>
      <c r="D40" s="102">
        <v>0.98835274542429286</v>
      </c>
      <c r="E40" s="104">
        <v>0.44525547445255476</v>
      </c>
      <c r="F40" s="101">
        <v>1782</v>
      </c>
      <c r="G40" s="102">
        <v>0.98835274542429286</v>
      </c>
      <c r="H40" s="104">
        <v>0.44525547445255476</v>
      </c>
    </row>
    <row r="41" spans="2:9" ht="22.65" customHeight="1" x14ac:dyDescent="0.3">
      <c r="B41" s="9" t="s">
        <v>15</v>
      </c>
      <c r="C41" s="101">
        <v>18</v>
      </c>
      <c r="D41" s="102">
        <v>9.9833610648918467E-3</v>
      </c>
      <c r="E41" s="104">
        <v>5.8823529411764719E-2</v>
      </c>
      <c r="F41" s="101">
        <v>18</v>
      </c>
      <c r="G41" s="102">
        <v>9.9833610648918467E-3</v>
      </c>
      <c r="H41" s="104">
        <v>5.8823529411764719E-2</v>
      </c>
    </row>
    <row r="42" spans="2:9" ht="22.65" customHeight="1" x14ac:dyDescent="0.3">
      <c r="B42" s="8" t="s">
        <v>21</v>
      </c>
      <c r="C42" s="98">
        <v>407</v>
      </c>
      <c r="D42" s="99">
        <v>1</v>
      </c>
      <c r="E42" s="106">
        <v>-0.26401446654611216</v>
      </c>
      <c r="F42" s="98">
        <v>407</v>
      </c>
      <c r="G42" s="99">
        <v>1</v>
      </c>
      <c r="H42" s="106">
        <v>-0.26401446654611216</v>
      </c>
    </row>
    <row r="43" spans="2:9" ht="17.25" customHeight="1" x14ac:dyDescent="0.3">
      <c r="B43" s="131" t="s">
        <v>91</v>
      </c>
      <c r="C43" s="127"/>
      <c r="D43" s="128"/>
      <c r="E43" s="129"/>
      <c r="F43" s="127"/>
      <c r="G43" s="128"/>
      <c r="H43" s="130"/>
    </row>
    <row r="44" spans="2:9" ht="22.65" customHeight="1" x14ac:dyDescent="0.3">
      <c r="B44" s="9" t="s">
        <v>6</v>
      </c>
      <c r="C44" s="101">
        <v>285</v>
      </c>
      <c r="D44" s="102">
        <v>0.70024570024570021</v>
      </c>
      <c r="E44" s="104">
        <v>-0.29629629629629628</v>
      </c>
      <c r="F44" s="101">
        <v>285</v>
      </c>
      <c r="G44" s="102">
        <v>0.70024570024570021</v>
      </c>
      <c r="H44" s="104">
        <v>-0.29629629629629628</v>
      </c>
    </row>
    <row r="45" spans="2:9" ht="22.65" customHeight="1" x14ac:dyDescent="0.3">
      <c r="B45" s="9" t="s">
        <v>15</v>
      </c>
      <c r="C45" s="101">
        <v>122</v>
      </c>
      <c r="D45" s="102">
        <v>0.29975429975429974</v>
      </c>
      <c r="E45" s="104">
        <v>-0.17567567567567566</v>
      </c>
      <c r="F45" s="101">
        <v>122</v>
      </c>
      <c r="G45" s="102">
        <v>0.29975429975429974</v>
      </c>
      <c r="H45" s="104">
        <v>-0.17567567567567566</v>
      </c>
    </row>
    <row r="46" spans="2:9" ht="13.5" customHeight="1" x14ac:dyDescent="0.3">
      <c r="B46" s="14" t="s">
        <v>22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1048576 E5:E1048576">
    <cfRule type="cellIs" dxfId="63" priority="1" operator="greaterThanOrEqual">
      <formula>0</formula>
    </cfRule>
    <cfRule type="cellIs" dxfId="62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35">
      <c r="B4" s="147" t="s">
        <v>23</v>
      </c>
      <c r="C4" s="147"/>
      <c r="D4" s="147"/>
      <c r="E4" s="147"/>
      <c r="F4" s="147"/>
      <c r="G4" s="147"/>
      <c r="H4" s="147"/>
      <c r="I4" s="15"/>
      <c r="J4" s="147" t="s">
        <v>24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48" t="s">
        <v>25</v>
      </c>
      <c r="C6" s="148" t="s">
        <v>26</v>
      </c>
      <c r="D6" s="149" t="s">
        <v>249</v>
      </c>
      <c r="E6" s="149"/>
      <c r="F6" s="149"/>
      <c r="G6" s="149"/>
      <c r="H6" s="149"/>
      <c r="J6" s="150" t="s">
        <v>25</v>
      </c>
      <c r="K6" s="150" t="s">
        <v>27</v>
      </c>
      <c r="L6" s="151" t="str">
        <f>$D$6</f>
        <v>Rok narastająco Styczeń - Styczeń</v>
      </c>
      <c r="M6" s="151"/>
      <c r="N6" s="151"/>
      <c r="O6" s="151"/>
      <c r="P6" s="151"/>
    </row>
    <row r="7" spans="2:16" ht="20.100000000000001" customHeight="1" x14ac:dyDescent="0.3">
      <c r="B7" s="148"/>
      <c r="C7" s="148"/>
      <c r="D7" s="152">
        <v>2026</v>
      </c>
      <c r="E7" s="152"/>
      <c r="F7" s="152">
        <v>2025</v>
      </c>
      <c r="G7" s="152"/>
      <c r="H7" s="148" t="s">
        <v>28</v>
      </c>
      <c r="J7" s="150"/>
      <c r="K7" s="150"/>
      <c r="L7" s="153">
        <f>$D$7</f>
        <v>2026</v>
      </c>
      <c r="M7" s="153"/>
      <c r="N7" s="153">
        <f>$F$7</f>
        <v>2025</v>
      </c>
      <c r="O7" s="153"/>
      <c r="P7" s="150" t="s">
        <v>2</v>
      </c>
    </row>
    <row r="8" spans="2:16" ht="20.100000000000001" customHeight="1" x14ac:dyDescent="0.3">
      <c r="B8" s="148"/>
      <c r="C8" s="148"/>
      <c r="D8" s="1" t="s">
        <v>29</v>
      </c>
      <c r="E8" s="18" t="s">
        <v>30</v>
      </c>
      <c r="F8" s="1" t="s">
        <v>29</v>
      </c>
      <c r="G8" s="18" t="s">
        <v>30</v>
      </c>
      <c r="H8" s="148"/>
      <c r="J8" s="150"/>
      <c r="K8" s="150"/>
      <c r="L8" s="1" t="s">
        <v>29</v>
      </c>
      <c r="M8" s="19" t="s">
        <v>30</v>
      </c>
      <c r="N8" s="1" t="s">
        <v>29</v>
      </c>
      <c r="O8" s="19" t="s">
        <v>30</v>
      </c>
      <c r="P8" s="150"/>
    </row>
    <row r="9" spans="2:16" ht="22.65" customHeight="1" x14ac:dyDescent="0.3">
      <c r="B9" s="20">
        <v>1</v>
      </c>
      <c r="C9" s="21" t="s">
        <v>224</v>
      </c>
      <c r="D9" s="107">
        <v>449</v>
      </c>
      <c r="E9" s="108">
        <v>0.12669300225733635</v>
      </c>
      <c r="F9" s="107">
        <v>45</v>
      </c>
      <c r="G9" s="108">
        <v>4.0142729705619981E-2</v>
      </c>
      <c r="H9" s="108">
        <v>8.9777777777777779</v>
      </c>
      <c r="J9" s="20">
        <v>1</v>
      </c>
      <c r="K9" s="21" t="s">
        <v>238</v>
      </c>
      <c r="L9" s="107">
        <v>265</v>
      </c>
      <c r="M9" s="108">
        <v>7.4774266365688485E-2</v>
      </c>
      <c r="N9" s="107">
        <v>0</v>
      </c>
      <c r="O9" s="108">
        <v>0</v>
      </c>
      <c r="P9" s="108" t="s">
        <v>225</v>
      </c>
    </row>
    <row r="10" spans="2:16" ht="22.65" customHeight="1" x14ac:dyDescent="0.3">
      <c r="B10" s="22">
        <v>2</v>
      </c>
      <c r="C10" s="23" t="s">
        <v>36</v>
      </c>
      <c r="D10" s="109">
        <v>269</v>
      </c>
      <c r="E10" s="110">
        <v>7.5902934537246045E-2</v>
      </c>
      <c r="F10" s="109">
        <v>68</v>
      </c>
      <c r="G10" s="110">
        <v>6.0660124888492414E-2</v>
      </c>
      <c r="H10" s="110">
        <v>2.9558823529411766</v>
      </c>
      <c r="J10" s="22">
        <v>2</v>
      </c>
      <c r="K10" s="23" t="s">
        <v>217</v>
      </c>
      <c r="L10" s="109">
        <v>189</v>
      </c>
      <c r="M10" s="110">
        <v>5.3329571106094806E-2</v>
      </c>
      <c r="N10" s="109">
        <v>54</v>
      </c>
      <c r="O10" s="110">
        <v>4.8171275646743977E-2</v>
      </c>
      <c r="P10" s="110">
        <v>2.5</v>
      </c>
    </row>
    <row r="11" spans="2:16" ht="22.65" customHeight="1" x14ac:dyDescent="0.3">
      <c r="B11" s="20">
        <v>3</v>
      </c>
      <c r="C11" s="21" t="s">
        <v>33</v>
      </c>
      <c r="D11" s="107">
        <v>256</v>
      </c>
      <c r="E11" s="108">
        <v>7.2234762979683967E-2</v>
      </c>
      <c r="F11" s="107">
        <v>31</v>
      </c>
      <c r="G11" s="108">
        <v>2.7653880463871544E-2</v>
      </c>
      <c r="H11" s="108">
        <v>7.258064516129032</v>
      </c>
      <c r="J11" s="20">
        <v>3</v>
      </c>
      <c r="K11" s="21" t="s">
        <v>231</v>
      </c>
      <c r="L11" s="107">
        <v>176</v>
      </c>
      <c r="M11" s="108">
        <v>4.9661399548532728E-2</v>
      </c>
      <c r="N11" s="107">
        <v>0</v>
      </c>
      <c r="O11" s="108">
        <v>0</v>
      </c>
      <c r="P11" s="108" t="s">
        <v>225</v>
      </c>
    </row>
    <row r="12" spans="2:16" ht="22.65" customHeight="1" x14ac:dyDescent="0.3">
      <c r="B12" s="22">
        <v>4</v>
      </c>
      <c r="C12" s="23" t="s">
        <v>34</v>
      </c>
      <c r="D12" s="109">
        <v>233</v>
      </c>
      <c r="E12" s="110">
        <v>6.5744920993227984E-2</v>
      </c>
      <c r="F12" s="109">
        <v>126</v>
      </c>
      <c r="G12" s="110">
        <v>0.11239964317573595</v>
      </c>
      <c r="H12" s="110">
        <v>0.8492063492063493</v>
      </c>
      <c r="J12" s="22">
        <v>4</v>
      </c>
      <c r="K12" s="23" t="s">
        <v>228</v>
      </c>
      <c r="L12" s="109">
        <v>164</v>
      </c>
      <c r="M12" s="110">
        <v>4.6275395033860044E-2</v>
      </c>
      <c r="N12" s="109">
        <v>20</v>
      </c>
      <c r="O12" s="110">
        <v>1.784121320249777E-2</v>
      </c>
      <c r="P12" s="110">
        <v>7.1999999999999993</v>
      </c>
    </row>
    <row r="13" spans="2:16" ht="22.65" customHeight="1" x14ac:dyDescent="0.3">
      <c r="B13" s="20">
        <v>5</v>
      </c>
      <c r="C13" s="21" t="s">
        <v>38</v>
      </c>
      <c r="D13" s="107">
        <v>197</v>
      </c>
      <c r="E13" s="108">
        <v>5.5586907449209931E-2</v>
      </c>
      <c r="F13" s="107">
        <v>2</v>
      </c>
      <c r="G13" s="108">
        <v>1.7841213202497771E-3</v>
      </c>
      <c r="H13" s="108">
        <v>97.5</v>
      </c>
      <c r="J13" s="20">
        <v>5</v>
      </c>
      <c r="K13" s="21" t="s">
        <v>250</v>
      </c>
      <c r="L13" s="107">
        <v>157</v>
      </c>
      <c r="M13" s="108">
        <v>4.4300225733634312E-2</v>
      </c>
      <c r="N13" s="107">
        <v>39</v>
      </c>
      <c r="O13" s="108">
        <v>3.4790365744870648E-2</v>
      </c>
      <c r="P13" s="108">
        <v>3.0256410256410255</v>
      </c>
    </row>
    <row r="14" spans="2:16" ht="22.65" customHeight="1" x14ac:dyDescent="0.3">
      <c r="B14" s="22">
        <v>6</v>
      </c>
      <c r="C14" s="23" t="s">
        <v>173</v>
      </c>
      <c r="D14" s="109">
        <v>197</v>
      </c>
      <c r="E14" s="110">
        <v>5.5586907449209931E-2</v>
      </c>
      <c r="F14" s="109">
        <v>20</v>
      </c>
      <c r="G14" s="110">
        <v>1.784121320249777E-2</v>
      </c>
      <c r="H14" s="110">
        <v>8.85</v>
      </c>
      <c r="J14" s="22">
        <v>6</v>
      </c>
      <c r="K14" s="132" t="s">
        <v>242</v>
      </c>
      <c r="L14" s="109">
        <v>121</v>
      </c>
      <c r="M14" s="110">
        <v>3.4142212189616251E-2</v>
      </c>
      <c r="N14" s="109">
        <v>22</v>
      </c>
      <c r="O14" s="110">
        <v>1.9625334522747548E-2</v>
      </c>
      <c r="P14" s="110">
        <v>4.5</v>
      </c>
    </row>
    <row r="15" spans="2:16" ht="22.65" customHeight="1" x14ac:dyDescent="0.3">
      <c r="B15" s="20">
        <v>7</v>
      </c>
      <c r="C15" s="21" t="s">
        <v>31</v>
      </c>
      <c r="D15" s="107">
        <v>195</v>
      </c>
      <c r="E15" s="108">
        <v>5.5022573363431151E-2</v>
      </c>
      <c r="F15" s="107">
        <v>103</v>
      </c>
      <c r="G15" s="108">
        <v>9.1882247992863514E-2</v>
      </c>
      <c r="H15" s="108">
        <v>0.89320388349514568</v>
      </c>
      <c r="J15" s="20">
        <v>7</v>
      </c>
      <c r="K15" s="21" t="s">
        <v>251</v>
      </c>
      <c r="L15" s="107">
        <v>118</v>
      </c>
      <c r="M15" s="108">
        <v>3.3295711060948079E-2</v>
      </c>
      <c r="N15" s="107">
        <v>10</v>
      </c>
      <c r="O15" s="108">
        <v>8.9206066012488851E-3</v>
      </c>
      <c r="P15" s="108">
        <v>10.8</v>
      </c>
    </row>
    <row r="16" spans="2:16" ht="22.65" customHeight="1" x14ac:dyDescent="0.3">
      <c r="B16" s="22">
        <v>8</v>
      </c>
      <c r="C16" s="23" t="s">
        <v>35</v>
      </c>
      <c r="D16" s="109">
        <v>185</v>
      </c>
      <c r="E16" s="110">
        <v>5.2200902934537247E-2</v>
      </c>
      <c r="F16" s="109">
        <v>57</v>
      </c>
      <c r="G16" s="110">
        <v>5.0847457627118647E-2</v>
      </c>
      <c r="H16" s="110">
        <v>2.2456140350877192</v>
      </c>
      <c r="J16" s="22">
        <v>8</v>
      </c>
      <c r="K16" s="23" t="s">
        <v>252</v>
      </c>
      <c r="L16" s="109">
        <v>114</v>
      </c>
      <c r="M16" s="110">
        <v>3.2167042889390519E-2</v>
      </c>
      <c r="N16" s="109">
        <v>5</v>
      </c>
      <c r="O16" s="110">
        <v>4.4603033006244425E-3</v>
      </c>
      <c r="P16" s="110">
        <v>21.8</v>
      </c>
    </row>
    <row r="17" spans="2:16" ht="22.65" customHeight="1" x14ac:dyDescent="0.3">
      <c r="B17" s="20">
        <v>9</v>
      </c>
      <c r="C17" s="21" t="s">
        <v>241</v>
      </c>
      <c r="D17" s="107">
        <v>179</v>
      </c>
      <c r="E17" s="108">
        <v>5.0507900677200901E-2</v>
      </c>
      <c r="F17" s="107">
        <v>0</v>
      </c>
      <c r="G17" s="108">
        <v>0</v>
      </c>
      <c r="H17" s="108" t="s">
        <v>225</v>
      </c>
      <c r="J17" s="20">
        <v>9</v>
      </c>
      <c r="K17" s="21" t="s">
        <v>253</v>
      </c>
      <c r="L17" s="107">
        <v>112</v>
      </c>
      <c r="M17" s="108">
        <v>3.160270880361174E-2</v>
      </c>
      <c r="N17" s="107">
        <v>0</v>
      </c>
      <c r="O17" s="108">
        <v>0</v>
      </c>
      <c r="P17" s="108" t="s">
        <v>225</v>
      </c>
    </row>
    <row r="18" spans="2:16" ht="22.65" customHeight="1" x14ac:dyDescent="0.3">
      <c r="B18" s="22">
        <v>10</v>
      </c>
      <c r="C18" s="23" t="s">
        <v>64</v>
      </c>
      <c r="D18" s="109">
        <v>174</v>
      </c>
      <c r="E18" s="110">
        <v>4.9097065462753949E-2</v>
      </c>
      <c r="F18" s="109">
        <v>7</v>
      </c>
      <c r="G18" s="110">
        <v>6.2444246208742194E-3</v>
      </c>
      <c r="H18" s="110">
        <v>23.857142857142858</v>
      </c>
      <c r="J18" s="22">
        <v>10</v>
      </c>
      <c r="K18" s="132" t="s">
        <v>254</v>
      </c>
      <c r="L18" s="109">
        <v>105</v>
      </c>
      <c r="M18" s="110">
        <v>2.9627539503386004E-2</v>
      </c>
      <c r="N18" s="109">
        <v>0</v>
      </c>
      <c r="O18" s="110">
        <v>0</v>
      </c>
      <c r="P18" s="110" t="s">
        <v>225</v>
      </c>
    </row>
    <row r="19" spans="2:16" ht="22.65" customHeight="1" x14ac:dyDescent="0.3">
      <c r="B19" s="154" t="s">
        <v>41</v>
      </c>
      <c r="C19" s="154"/>
      <c r="D19" s="111">
        <v>2334</v>
      </c>
      <c r="E19" s="112">
        <v>0.6585778781038375</v>
      </c>
      <c r="F19" s="111">
        <v>459</v>
      </c>
      <c r="G19" s="112">
        <v>0.40945584299732379</v>
      </c>
      <c r="H19" s="112">
        <v>4.0849673202614376</v>
      </c>
      <c r="J19" s="154" t="s">
        <v>42</v>
      </c>
      <c r="K19" s="154"/>
      <c r="L19" s="111">
        <v>2334</v>
      </c>
      <c r="M19" s="112">
        <v>0.6585778781038375</v>
      </c>
      <c r="N19" s="111">
        <v>459</v>
      </c>
      <c r="O19" s="112">
        <v>0.40945584299732379</v>
      </c>
      <c r="P19" s="112">
        <v>4.0849673202614376</v>
      </c>
    </row>
    <row r="20" spans="2:16" ht="22.65" customHeight="1" x14ac:dyDescent="0.3">
      <c r="B20" s="154" t="s">
        <v>43</v>
      </c>
      <c r="C20" s="154"/>
      <c r="D20" s="111">
        <v>1210</v>
      </c>
      <c r="E20" s="112">
        <v>0.34142212189616256</v>
      </c>
      <c r="F20" s="111">
        <v>662</v>
      </c>
      <c r="G20" s="112">
        <v>0.59054415700267615</v>
      </c>
      <c r="H20" s="112">
        <v>0.82779456193353473</v>
      </c>
      <c r="J20" s="155" t="s">
        <v>44</v>
      </c>
      <c r="K20" s="156"/>
      <c r="L20" s="111">
        <v>1210</v>
      </c>
      <c r="M20" s="112">
        <v>0.34142212189616256</v>
      </c>
      <c r="N20" s="111">
        <v>662</v>
      </c>
      <c r="O20" s="112">
        <v>0.59054415700267615</v>
      </c>
      <c r="P20" s="112">
        <v>0.82779456193353473</v>
      </c>
    </row>
    <row r="21" spans="2:16" ht="22.65" customHeight="1" x14ac:dyDescent="0.3">
      <c r="B21" s="157" t="s">
        <v>45</v>
      </c>
      <c r="C21" s="157"/>
      <c r="D21" s="113">
        <v>3544</v>
      </c>
      <c r="E21" s="114">
        <v>1</v>
      </c>
      <c r="F21" s="113">
        <v>1121</v>
      </c>
      <c r="G21" s="114">
        <v>1</v>
      </c>
      <c r="H21" s="115">
        <v>2.161462979482605</v>
      </c>
      <c r="J21" s="158" t="s">
        <v>45</v>
      </c>
      <c r="K21" s="159"/>
      <c r="L21" s="116">
        <v>3544</v>
      </c>
      <c r="M21" s="117">
        <v>1</v>
      </c>
      <c r="N21" s="113">
        <v>1121</v>
      </c>
      <c r="O21" s="118">
        <v>1</v>
      </c>
      <c r="P21" s="119">
        <v>2.161462979482605</v>
      </c>
    </row>
    <row r="22" spans="2:16" x14ac:dyDescent="0.3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6" t="s">
        <v>47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" x14ac:dyDescent="0.3">
      <c r="B27" s="147" t="s">
        <v>48</v>
      </c>
      <c r="C27" s="147"/>
      <c r="D27" s="147"/>
      <c r="E27" s="147"/>
      <c r="F27" s="147"/>
      <c r="G27" s="147"/>
      <c r="H27" s="147"/>
      <c r="J27" s="147" t="s">
        <v>49</v>
      </c>
      <c r="K27" s="147"/>
      <c r="L27" s="147"/>
      <c r="M27" s="147"/>
      <c r="N27" s="147"/>
      <c r="O27" s="147"/>
      <c r="P27" s="147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48" t="s">
        <v>25</v>
      </c>
      <c r="C29" s="148" t="s">
        <v>26</v>
      </c>
      <c r="D29" s="149" t="str">
        <f>$D$6</f>
        <v>Rok narastająco Styczeń - Styczeń</v>
      </c>
      <c r="E29" s="149"/>
      <c r="F29" s="149"/>
      <c r="G29" s="149"/>
      <c r="H29" s="149"/>
      <c r="J29" s="148" t="s">
        <v>25</v>
      </c>
      <c r="K29" s="148" t="s">
        <v>27</v>
      </c>
      <c r="L29" s="149" t="str">
        <f>$D$6</f>
        <v>Rok narastająco Styczeń - Styczeń</v>
      </c>
      <c r="M29" s="149"/>
      <c r="N29" s="149"/>
      <c r="O29" s="149"/>
      <c r="P29" s="149"/>
    </row>
    <row r="30" spans="2:16" ht="20.100000000000001" customHeight="1" x14ac:dyDescent="0.3">
      <c r="B30" s="148"/>
      <c r="C30" s="148"/>
      <c r="D30" s="152">
        <f>$D$7</f>
        <v>2026</v>
      </c>
      <c r="E30" s="152"/>
      <c r="F30" s="152">
        <f>$F$7</f>
        <v>2025</v>
      </c>
      <c r="G30" s="152"/>
      <c r="H30" s="148" t="s">
        <v>2</v>
      </c>
      <c r="J30" s="148"/>
      <c r="K30" s="148"/>
      <c r="L30" s="152">
        <f>$D$7</f>
        <v>2026</v>
      </c>
      <c r="M30" s="152"/>
      <c r="N30" s="152">
        <f>$F$7</f>
        <v>2025</v>
      </c>
      <c r="O30" s="152"/>
      <c r="P30" s="148" t="s">
        <v>2</v>
      </c>
    </row>
    <row r="31" spans="2:16" ht="20.100000000000001" customHeight="1" x14ac:dyDescent="0.3">
      <c r="B31" s="148"/>
      <c r="C31" s="148"/>
      <c r="D31" s="1" t="s">
        <v>29</v>
      </c>
      <c r="E31" s="26" t="s">
        <v>30</v>
      </c>
      <c r="F31" s="1" t="s">
        <v>29</v>
      </c>
      <c r="G31" s="26" t="s">
        <v>30</v>
      </c>
      <c r="H31" s="148"/>
      <c r="J31" s="148"/>
      <c r="K31" s="148"/>
      <c r="L31" s="1" t="s">
        <v>29</v>
      </c>
      <c r="M31" s="18" t="s">
        <v>30</v>
      </c>
      <c r="N31" s="1" t="s">
        <v>29</v>
      </c>
      <c r="O31" s="18" t="s">
        <v>30</v>
      </c>
      <c r="P31" s="148"/>
    </row>
    <row r="32" spans="2:16" ht="22.65" customHeight="1" x14ac:dyDescent="0.3">
      <c r="B32" s="20">
        <v>1</v>
      </c>
      <c r="C32" s="21" t="s">
        <v>50</v>
      </c>
      <c r="D32" s="107">
        <v>6746</v>
      </c>
      <c r="E32" s="108">
        <v>0.36158010398241947</v>
      </c>
      <c r="F32" s="107">
        <v>7413</v>
      </c>
      <c r="G32" s="108">
        <v>0.32896955711369485</v>
      </c>
      <c r="H32" s="108">
        <v>-8.9977067314177761E-2</v>
      </c>
      <c r="J32" s="20">
        <v>1</v>
      </c>
      <c r="K32" s="21" t="s">
        <v>167</v>
      </c>
      <c r="L32" s="107">
        <v>2087</v>
      </c>
      <c r="M32" s="108">
        <v>0.11186149970520448</v>
      </c>
      <c r="N32" s="107">
        <v>2157</v>
      </c>
      <c r="O32" s="108">
        <v>9.5722020058578147E-2</v>
      </c>
      <c r="P32" s="108">
        <v>-3.2452480296708441E-2</v>
      </c>
    </row>
    <row r="33" spans="2:16" ht="22.65" customHeight="1" x14ac:dyDescent="0.3">
      <c r="B33" s="22">
        <v>2</v>
      </c>
      <c r="C33" s="23" t="s">
        <v>34</v>
      </c>
      <c r="D33" s="109">
        <v>1158</v>
      </c>
      <c r="E33" s="110">
        <v>6.206785656858016E-2</v>
      </c>
      <c r="F33" s="109">
        <v>1342</v>
      </c>
      <c r="G33" s="110">
        <v>5.9554451051744034E-2</v>
      </c>
      <c r="H33" s="110">
        <v>-0.1371087928464978</v>
      </c>
      <c r="J33" s="22">
        <v>2</v>
      </c>
      <c r="K33" s="23" t="s">
        <v>148</v>
      </c>
      <c r="L33" s="109">
        <v>1033</v>
      </c>
      <c r="M33" s="110">
        <v>5.5367958407032215E-2</v>
      </c>
      <c r="N33" s="109">
        <v>852</v>
      </c>
      <c r="O33" s="110">
        <v>3.78095322623591E-2</v>
      </c>
      <c r="P33" s="110">
        <v>0.21244131455399051</v>
      </c>
    </row>
    <row r="34" spans="2:16" ht="22.65" customHeight="1" x14ac:dyDescent="0.3">
      <c r="B34" s="20">
        <v>3</v>
      </c>
      <c r="C34" s="21" t="s">
        <v>36</v>
      </c>
      <c r="D34" s="107">
        <v>1030</v>
      </c>
      <c r="E34" s="108">
        <v>5.5207160851155061E-2</v>
      </c>
      <c r="F34" s="107">
        <v>1089</v>
      </c>
      <c r="G34" s="108">
        <v>4.8326972574775896E-2</v>
      </c>
      <c r="H34" s="108">
        <v>-5.4178145087235952E-2</v>
      </c>
      <c r="J34" s="20">
        <v>3</v>
      </c>
      <c r="K34" s="21" t="s">
        <v>150</v>
      </c>
      <c r="L34" s="107">
        <v>842</v>
      </c>
      <c r="M34" s="108">
        <v>4.5130514016186951E-2</v>
      </c>
      <c r="N34" s="107">
        <v>1499</v>
      </c>
      <c r="O34" s="108">
        <v>6.6521700541404105E-2</v>
      </c>
      <c r="P34" s="108">
        <v>-0.43829219479653103</v>
      </c>
    </row>
    <row r="35" spans="2:16" ht="22.65" customHeight="1" x14ac:dyDescent="0.3">
      <c r="B35" s="22">
        <v>4</v>
      </c>
      <c r="C35" s="23" t="s">
        <v>54</v>
      </c>
      <c r="D35" s="109">
        <v>1024</v>
      </c>
      <c r="E35" s="110">
        <v>5.488556573940076E-2</v>
      </c>
      <c r="F35" s="109">
        <v>1955</v>
      </c>
      <c r="G35" s="110">
        <v>8.6757788231117419E-2</v>
      </c>
      <c r="H35" s="110">
        <v>-0.47621483375959084</v>
      </c>
      <c r="J35" s="22">
        <v>4</v>
      </c>
      <c r="K35" s="23" t="s">
        <v>149</v>
      </c>
      <c r="L35" s="109">
        <v>825</v>
      </c>
      <c r="M35" s="110">
        <v>4.4219327866216435E-2</v>
      </c>
      <c r="N35" s="109">
        <v>900</v>
      </c>
      <c r="O35" s="110">
        <v>3.9939646756013136E-2</v>
      </c>
      <c r="P35" s="110">
        <v>-8.333333333333337E-2</v>
      </c>
    </row>
    <row r="36" spans="2:16" ht="22.65" customHeight="1" x14ac:dyDescent="0.3">
      <c r="B36" s="20">
        <v>5</v>
      </c>
      <c r="C36" s="21" t="s">
        <v>35</v>
      </c>
      <c r="D36" s="107">
        <v>820</v>
      </c>
      <c r="E36" s="108">
        <v>4.3951331939754514E-2</v>
      </c>
      <c r="F36" s="107">
        <v>1558</v>
      </c>
      <c r="G36" s="108">
        <v>6.9139966273187178E-2</v>
      </c>
      <c r="H36" s="108">
        <v>-0.47368421052631582</v>
      </c>
      <c r="J36" s="20">
        <v>5</v>
      </c>
      <c r="K36" s="21" t="s">
        <v>159</v>
      </c>
      <c r="L36" s="107">
        <v>811</v>
      </c>
      <c r="M36" s="108">
        <v>4.3468939272123065E-2</v>
      </c>
      <c r="N36" s="107">
        <v>974</v>
      </c>
      <c r="O36" s="108">
        <v>4.3223573267063102E-2</v>
      </c>
      <c r="P36" s="108">
        <v>-0.16735112936344965</v>
      </c>
    </row>
    <row r="37" spans="2:16" ht="22.65" customHeight="1" x14ac:dyDescent="0.3">
      <c r="B37" s="22">
        <v>6</v>
      </c>
      <c r="C37" s="23" t="s">
        <v>255</v>
      </c>
      <c r="D37" s="109">
        <v>681</v>
      </c>
      <c r="E37" s="110">
        <v>3.65010451841132E-2</v>
      </c>
      <c r="F37" s="109">
        <v>250</v>
      </c>
      <c r="G37" s="110">
        <v>1.109434632111476E-2</v>
      </c>
      <c r="H37" s="110">
        <v>1.7240000000000002</v>
      </c>
      <c r="J37" s="22">
        <v>6</v>
      </c>
      <c r="K37" s="23" t="s">
        <v>152</v>
      </c>
      <c r="L37" s="109">
        <v>596</v>
      </c>
      <c r="M37" s="110">
        <v>3.1945114434260596E-2</v>
      </c>
      <c r="N37" s="109">
        <v>397</v>
      </c>
      <c r="O37" s="110">
        <v>1.7617821957930237E-2</v>
      </c>
      <c r="P37" s="110">
        <v>0.50125944584382864</v>
      </c>
    </row>
    <row r="38" spans="2:16" ht="22.65" customHeight="1" x14ac:dyDescent="0.3">
      <c r="B38" s="20">
        <v>7</v>
      </c>
      <c r="C38" s="21" t="s">
        <v>33</v>
      </c>
      <c r="D38" s="107">
        <v>666</v>
      </c>
      <c r="E38" s="108">
        <v>3.569705740472745E-2</v>
      </c>
      <c r="F38" s="107">
        <v>805</v>
      </c>
      <c r="G38" s="108">
        <v>3.5723795153989525E-2</v>
      </c>
      <c r="H38" s="108">
        <v>-0.17267080745341612</v>
      </c>
      <c r="J38" s="20">
        <v>7</v>
      </c>
      <c r="K38" s="21" t="s">
        <v>178</v>
      </c>
      <c r="L38" s="107">
        <v>468</v>
      </c>
      <c r="M38" s="108">
        <v>2.5084418716835505E-2</v>
      </c>
      <c r="N38" s="107">
        <v>701</v>
      </c>
      <c r="O38" s="108">
        <v>3.1108547084405788E-2</v>
      </c>
      <c r="P38" s="108">
        <v>-0.33238231098430815</v>
      </c>
    </row>
    <row r="39" spans="2:16" ht="22.65" customHeight="1" x14ac:dyDescent="0.3">
      <c r="B39" s="22">
        <v>8</v>
      </c>
      <c r="C39" s="23" t="s">
        <v>38</v>
      </c>
      <c r="D39" s="109">
        <v>608</v>
      </c>
      <c r="E39" s="110">
        <v>3.2588304657769199E-2</v>
      </c>
      <c r="F39" s="109">
        <v>996</v>
      </c>
      <c r="G39" s="110">
        <v>4.4199875743321203E-2</v>
      </c>
      <c r="H39" s="110">
        <v>-0.38955823293172687</v>
      </c>
      <c r="J39" s="22">
        <v>8</v>
      </c>
      <c r="K39" s="23" t="s">
        <v>185</v>
      </c>
      <c r="L39" s="109">
        <v>434</v>
      </c>
      <c r="M39" s="110">
        <v>2.3262046416894465E-2</v>
      </c>
      <c r="N39" s="109">
        <v>929</v>
      </c>
      <c r="O39" s="110">
        <v>4.1226590929262445E-2</v>
      </c>
      <c r="P39" s="110">
        <v>-0.53283100107642634</v>
      </c>
    </row>
    <row r="40" spans="2:16" ht="22.65" customHeight="1" x14ac:dyDescent="0.3">
      <c r="B40" s="20">
        <v>9</v>
      </c>
      <c r="C40" s="21" t="s">
        <v>51</v>
      </c>
      <c r="D40" s="107">
        <v>551</v>
      </c>
      <c r="E40" s="108">
        <v>2.9533151096103338E-2</v>
      </c>
      <c r="F40" s="107">
        <v>629</v>
      </c>
      <c r="G40" s="108">
        <v>2.7913375343924737E-2</v>
      </c>
      <c r="H40" s="108">
        <v>-0.12400635930047699</v>
      </c>
      <c r="J40" s="20">
        <v>9</v>
      </c>
      <c r="K40" s="21" t="s">
        <v>232</v>
      </c>
      <c r="L40" s="107">
        <v>410</v>
      </c>
      <c r="M40" s="108">
        <v>2.1975665969877257E-2</v>
      </c>
      <c r="N40" s="107">
        <v>407</v>
      </c>
      <c r="O40" s="108">
        <v>1.8061595810774829E-2</v>
      </c>
      <c r="P40" s="108">
        <v>7.3710073710073765E-3</v>
      </c>
    </row>
    <row r="41" spans="2:16" ht="22.65" customHeight="1" x14ac:dyDescent="0.3">
      <c r="B41" s="22">
        <v>10</v>
      </c>
      <c r="C41" s="23" t="s">
        <v>64</v>
      </c>
      <c r="D41" s="109">
        <v>506</v>
      </c>
      <c r="E41" s="110">
        <v>2.7121187757946079E-2</v>
      </c>
      <c r="F41" s="109">
        <v>804</v>
      </c>
      <c r="G41" s="110">
        <v>3.567941776870507E-2</v>
      </c>
      <c r="H41" s="110">
        <v>-0.37064676616915426</v>
      </c>
      <c r="J41" s="22">
        <v>10</v>
      </c>
      <c r="K41" s="23" t="s">
        <v>257</v>
      </c>
      <c r="L41" s="109">
        <v>397</v>
      </c>
      <c r="M41" s="110">
        <v>2.1278876561076271E-2</v>
      </c>
      <c r="N41" s="109">
        <v>0</v>
      </c>
      <c r="O41" s="110">
        <v>0</v>
      </c>
      <c r="P41" s="110" t="s">
        <v>225</v>
      </c>
    </row>
    <row r="42" spans="2:16" ht="22.65" customHeight="1" x14ac:dyDescent="0.3">
      <c r="B42" s="154" t="s">
        <v>42</v>
      </c>
      <c r="C42" s="154"/>
      <c r="D42" s="120">
        <v>13790</v>
      </c>
      <c r="E42" s="121">
        <v>0.73913276518196924</v>
      </c>
      <c r="F42" s="111">
        <v>16841</v>
      </c>
      <c r="G42" s="112">
        <v>0.74735954557557471</v>
      </c>
      <c r="H42" s="112">
        <v>-0.18116501395404072</v>
      </c>
      <c r="J42" s="154" t="s">
        <v>55</v>
      </c>
      <c r="K42" s="154"/>
      <c r="L42" s="111">
        <v>7903</v>
      </c>
      <c r="M42" s="112">
        <v>0.42359436136570722</v>
      </c>
      <c r="N42" s="111">
        <v>8816</v>
      </c>
      <c r="O42" s="112">
        <v>0.39123102866779091</v>
      </c>
      <c r="P42" s="112">
        <v>-0.10356170598911074</v>
      </c>
    </row>
    <row r="43" spans="2:16" ht="22.65" customHeight="1" x14ac:dyDescent="0.3">
      <c r="B43" s="154" t="s">
        <v>44</v>
      </c>
      <c r="C43" s="154"/>
      <c r="D43" s="111">
        <v>4867</v>
      </c>
      <c r="E43" s="112">
        <v>0.26086723481803076</v>
      </c>
      <c r="F43" s="111">
        <v>5693</v>
      </c>
      <c r="G43" s="112">
        <v>0.25264045442442529</v>
      </c>
      <c r="H43" s="112">
        <v>-0.14509046197084141</v>
      </c>
      <c r="J43" s="154" t="s">
        <v>56</v>
      </c>
      <c r="K43" s="154"/>
      <c r="L43" s="111">
        <v>10754</v>
      </c>
      <c r="M43" s="112">
        <v>0.57640563863429273</v>
      </c>
      <c r="N43" s="111">
        <v>13718</v>
      </c>
      <c r="O43" s="112">
        <v>0.60876897133220909</v>
      </c>
      <c r="P43" s="112">
        <v>-0.21606648199445988</v>
      </c>
    </row>
    <row r="44" spans="2:16" ht="22.65" customHeight="1" x14ac:dyDescent="0.3">
      <c r="B44" s="157" t="s">
        <v>45</v>
      </c>
      <c r="C44" s="157"/>
      <c r="D44" s="113">
        <v>18657</v>
      </c>
      <c r="E44" s="114">
        <v>1</v>
      </c>
      <c r="F44" s="113">
        <v>22534</v>
      </c>
      <c r="G44" s="114">
        <v>1</v>
      </c>
      <c r="H44" s="115">
        <v>-0.17205112274784773</v>
      </c>
      <c r="J44" s="157" t="s">
        <v>45</v>
      </c>
      <c r="K44" s="157"/>
      <c r="L44" s="113">
        <v>18657</v>
      </c>
      <c r="M44" s="114">
        <v>1</v>
      </c>
      <c r="N44" s="113">
        <v>22534</v>
      </c>
      <c r="O44" s="114">
        <v>1</v>
      </c>
      <c r="P44" s="115">
        <v>-0.17205112274784773</v>
      </c>
    </row>
    <row r="45" spans="2:16" x14ac:dyDescent="0.3">
      <c r="B45" s="27" t="s">
        <v>46</v>
      </c>
      <c r="J45" s="27" t="s">
        <v>46</v>
      </c>
    </row>
    <row r="46" spans="2:16" x14ac:dyDescent="0.3">
      <c r="K46" s="27"/>
    </row>
    <row r="48" spans="2:16" ht="35.4" x14ac:dyDescent="0.75">
      <c r="B48" s="146" t="s">
        <v>220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" x14ac:dyDescent="0.3">
      <c r="B50" s="147" t="s">
        <v>57</v>
      </c>
      <c r="C50" s="147"/>
      <c r="D50" s="147"/>
      <c r="E50" s="147"/>
      <c r="F50" s="147"/>
      <c r="G50" s="147"/>
      <c r="H50" s="147"/>
      <c r="J50" s="147" t="s">
        <v>58</v>
      </c>
      <c r="K50" s="147"/>
      <c r="L50" s="147"/>
      <c r="M50" s="147"/>
      <c r="N50" s="147"/>
      <c r="O50" s="147"/>
      <c r="P50" s="147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60" t="s">
        <v>25</v>
      </c>
      <c r="C52" s="160" t="s">
        <v>26</v>
      </c>
      <c r="D52" s="161" t="str">
        <f>$D$6</f>
        <v>Rok narastająco Styczeń - Styczeń</v>
      </c>
      <c r="E52" s="161"/>
      <c r="F52" s="161"/>
      <c r="G52" s="161"/>
      <c r="H52" s="161"/>
      <c r="J52" s="160" t="s">
        <v>25</v>
      </c>
      <c r="K52" s="160" t="s">
        <v>27</v>
      </c>
      <c r="L52" s="161" t="str">
        <f>$D$6</f>
        <v>Rok narastająco Styczeń - Styczeń</v>
      </c>
      <c r="M52" s="161"/>
      <c r="N52" s="161"/>
      <c r="O52" s="161"/>
      <c r="P52" s="161"/>
    </row>
    <row r="53" spans="2:16" ht="20.100000000000001" customHeight="1" x14ac:dyDescent="0.3">
      <c r="B53" s="160"/>
      <c r="C53" s="160"/>
      <c r="D53" s="162">
        <f>$D$7</f>
        <v>2026</v>
      </c>
      <c r="E53" s="162"/>
      <c r="F53" s="162">
        <f>$F$7</f>
        <v>2025</v>
      </c>
      <c r="G53" s="162"/>
      <c r="H53" s="160" t="s">
        <v>2</v>
      </c>
      <c r="J53" s="160"/>
      <c r="K53" s="160"/>
      <c r="L53" s="162">
        <f>$D$7</f>
        <v>2026</v>
      </c>
      <c r="M53" s="162"/>
      <c r="N53" s="162">
        <f>$F$7</f>
        <v>2025</v>
      </c>
      <c r="O53" s="162"/>
      <c r="P53" s="160" t="s">
        <v>2</v>
      </c>
    </row>
    <row r="54" spans="2:16" ht="20.100000000000001" customHeight="1" x14ac:dyDescent="0.3">
      <c r="B54" s="160"/>
      <c r="C54" s="160"/>
      <c r="D54" s="28" t="s">
        <v>29</v>
      </c>
      <c r="E54" s="29" t="s">
        <v>30</v>
      </c>
      <c r="F54" s="28" t="s">
        <v>29</v>
      </c>
      <c r="G54" s="29" t="s">
        <v>30</v>
      </c>
      <c r="H54" s="160"/>
      <c r="J54" s="160"/>
      <c r="K54" s="160"/>
      <c r="L54" s="28" t="s">
        <v>29</v>
      </c>
      <c r="M54" s="29" t="s">
        <v>30</v>
      </c>
      <c r="N54" s="28" t="s">
        <v>29</v>
      </c>
      <c r="O54" s="29" t="s">
        <v>30</v>
      </c>
      <c r="P54" s="160"/>
    </row>
    <row r="55" spans="2:16" ht="22.65" customHeight="1" x14ac:dyDescent="0.35">
      <c r="B55" s="20">
        <v>1</v>
      </c>
      <c r="C55" s="21" t="s">
        <v>239</v>
      </c>
      <c r="D55" s="107">
        <v>331</v>
      </c>
      <c r="E55" s="108">
        <v>0.11696113074204947</v>
      </c>
      <c r="F55" s="107">
        <v>0</v>
      </c>
      <c r="G55" s="108">
        <v>0</v>
      </c>
      <c r="H55" s="108" t="s">
        <v>225</v>
      </c>
      <c r="I55" s="30"/>
      <c r="J55" s="20">
        <v>1</v>
      </c>
      <c r="K55" s="21" t="s">
        <v>237</v>
      </c>
      <c r="L55" s="107">
        <v>331</v>
      </c>
      <c r="M55" s="108">
        <v>0.11696113074204947</v>
      </c>
      <c r="N55" s="107">
        <v>0</v>
      </c>
      <c r="O55" s="108">
        <v>0</v>
      </c>
      <c r="P55" s="108" t="s">
        <v>225</v>
      </c>
    </row>
    <row r="56" spans="2:16" ht="22.65" customHeight="1" x14ac:dyDescent="0.35">
      <c r="B56" s="22">
        <v>2</v>
      </c>
      <c r="C56" s="23" t="s">
        <v>35</v>
      </c>
      <c r="D56" s="109">
        <v>320</v>
      </c>
      <c r="E56" s="110">
        <v>0.11307420494699646</v>
      </c>
      <c r="F56" s="109">
        <v>90</v>
      </c>
      <c r="G56" s="110">
        <v>6.2240663900414939E-2</v>
      </c>
      <c r="H56" s="110">
        <v>2.5555555555555554</v>
      </c>
      <c r="I56" s="30"/>
      <c r="J56" s="22">
        <v>2</v>
      </c>
      <c r="K56" s="23" t="s">
        <v>236</v>
      </c>
      <c r="L56" s="109">
        <v>218</v>
      </c>
      <c r="M56" s="110">
        <v>7.7031802120141338E-2</v>
      </c>
      <c r="N56" s="109">
        <v>2</v>
      </c>
      <c r="O56" s="110">
        <v>1.3831258644536654E-3</v>
      </c>
      <c r="P56" s="110">
        <v>108</v>
      </c>
    </row>
    <row r="57" spans="2:16" ht="22.65" customHeight="1" x14ac:dyDescent="0.35">
      <c r="B57" s="20">
        <v>3</v>
      </c>
      <c r="C57" s="21" t="s">
        <v>50</v>
      </c>
      <c r="D57" s="107">
        <v>281</v>
      </c>
      <c r="E57" s="108">
        <v>9.9293286219081275E-2</v>
      </c>
      <c r="F57" s="107">
        <v>190</v>
      </c>
      <c r="G57" s="108">
        <v>0.13139695712309821</v>
      </c>
      <c r="H57" s="108">
        <v>0.47894736842105257</v>
      </c>
      <c r="I57" s="30"/>
      <c r="J57" s="20">
        <v>3</v>
      </c>
      <c r="K57" s="21" t="s">
        <v>150</v>
      </c>
      <c r="L57" s="107">
        <v>165</v>
      </c>
      <c r="M57" s="108">
        <v>5.8303886925795051E-2</v>
      </c>
      <c r="N57" s="107">
        <v>127</v>
      </c>
      <c r="O57" s="108">
        <v>8.7828492392807739E-2</v>
      </c>
      <c r="P57" s="108">
        <v>0.29921259842519676</v>
      </c>
    </row>
    <row r="58" spans="2:16" ht="22.65" customHeight="1" x14ac:dyDescent="0.35">
      <c r="B58" s="22">
        <v>4</v>
      </c>
      <c r="C58" s="23" t="s">
        <v>246</v>
      </c>
      <c r="D58" s="109">
        <v>258</v>
      </c>
      <c r="E58" s="110">
        <v>9.1166077738515899E-2</v>
      </c>
      <c r="F58" s="109">
        <v>0</v>
      </c>
      <c r="G58" s="110">
        <v>0</v>
      </c>
      <c r="H58" s="110" t="s">
        <v>225</v>
      </c>
      <c r="I58" s="30"/>
      <c r="J58" s="22">
        <v>4</v>
      </c>
      <c r="K58" s="23" t="s">
        <v>256</v>
      </c>
      <c r="L58" s="109">
        <v>159</v>
      </c>
      <c r="M58" s="110">
        <v>5.6183745583038867E-2</v>
      </c>
      <c r="N58" s="109">
        <v>41</v>
      </c>
      <c r="O58" s="110">
        <v>2.8354080221300138E-2</v>
      </c>
      <c r="P58" s="110">
        <v>2.8780487804878048</v>
      </c>
    </row>
    <row r="59" spans="2:16" ht="22.65" customHeight="1" x14ac:dyDescent="0.35">
      <c r="B59" s="20">
        <v>5</v>
      </c>
      <c r="C59" s="21" t="s">
        <v>229</v>
      </c>
      <c r="D59" s="107">
        <v>218</v>
      </c>
      <c r="E59" s="108">
        <v>7.7031802120141338E-2</v>
      </c>
      <c r="F59" s="107">
        <v>2</v>
      </c>
      <c r="G59" s="108">
        <v>1.3831258644536654E-3</v>
      </c>
      <c r="H59" s="108">
        <v>108</v>
      </c>
      <c r="I59" s="30"/>
      <c r="J59" s="20">
        <v>5</v>
      </c>
      <c r="K59" s="21" t="s">
        <v>258</v>
      </c>
      <c r="L59" s="107">
        <v>146</v>
      </c>
      <c r="M59" s="108">
        <v>5.1590106007067135E-2</v>
      </c>
      <c r="N59" s="107">
        <v>0</v>
      </c>
      <c r="O59" s="108">
        <v>0</v>
      </c>
      <c r="P59" s="108" t="s">
        <v>225</v>
      </c>
    </row>
    <row r="60" spans="2:16" ht="22.65" customHeight="1" x14ac:dyDescent="0.35">
      <c r="B60" s="22">
        <v>6</v>
      </c>
      <c r="C60" s="23" t="s">
        <v>36</v>
      </c>
      <c r="D60" s="109">
        <v>190</v>
      </c>
      <c r="E60" s="110">
        <v>6.7137809187279157E-2</v>
      </c>
      <c r="F60" s="109">
        <v>145</v>
      </c>
      <c r="G60" s="110">
        <v>0.10027662517289074</v>
      </c>
      <c r="H60" s="110">
        <v>0.31034482758620685</v>
      </c>
      <c r="I60" s="30"/>
      <c r="J60" s="22">
        <v>6</v>
      </c>
      <c r="K60" s="23" t="s">
        <v>187</v>
      </c>
      <c r="L60" s="109">
        <v>116</v>
      </c>
      <c r="M60" s="110">
        <v>4.0989399293286218E-2</v>
      </c>
      <c r="N60" s="109">
        <v>73</v>
      </c>
      <c r="O60" s="110">
        <v>5.0484094052558784E-2</v>
      </c>
      <c r="P60" s="110">
        <v>0.58904109589041087</v>
      </c>
    </row>
    <row r="61" spans="2:16" ht="22.65" customHeight="1" x14ac:dyDescent="0.35">
      <c r="B61" s="20">
        <v>7</v>
      </c>
      <c r="C61" s="21" t="s">
        <v>54</v>
      </c>
      <c r="D61" s="107">
        <v>177</v>
      </c>
      <c r="E61" s="108">
        <v>6.2544169611307418E-2</v>
      </c>
      <c r="F61" s="107">
        <v>89</v>
      </c>
      <c r="G61" s="108">
        <v>6.1549100968188108E-2</v>
      </c>
      <c r="H61" s="108">
        <v>0.9887640449438202</v>
      </c>
      <c r="I61" s="30"/>
      <c r="J61" s="20">
        <v>7</v>
      </c>
      <c r="K61" s="21" t="s">
        <v>185</v>
      </c>
      <c r="L61" s="107">
        <v>107</v>
      </c>
      <c r="M61" s="108">
        <v>3.7809187279151946E-2</v>
      </c>
      <c r="N61" s="107">
        <v>57</v>
      </c>
      <c r="O61" s="108">
        <v>3.9419087136929459E-2</v>
      </c>
      <c r="P61" s="108">
        <v>0.87719298245614041</v>
      </c>
    </row>
    <row r="62" spans="2:16" ht="22.65" customHeight="1" x14ac:dyDescent="0.35">
      <c r="B62" s="22">
        <v>8</v>
      </c>
      <c r="C62" s="23" t="s">
        <v>224</v>
      </c>
      <c r="D62" s="109">
        <v>159</v>
      </c>
      <c r="E62" s="110">
        <v>5.6183745583038867E-2</v>
      </c>
      <c r="F62" s="109">
        <v>121</v>
      </c>
      <c r="G62" s="110">
        <v>8.3679114799446744E-2</v>
      </c>
      <c r="H62" s="110">
        <v>0.31404958677685957</v>
      </c>
      <c r="I62" s="30"/>
      <c r="J62" s="22">
        <v>8</v>
      </c>
      <c r="K62" s="23" t="s">
        <v>159</v>
      </c>
      <c r="L62" s="109">
        <v>103</v>
      </c>
      <c r="M62" s="110">
        <v>3.6395759717314485E-2</v>
      </c>
      <c r="N62" s="109">
        <v>58</v>
      </c>
      <c r="O62" s="110">
        <v>4.0110650069156296E-2</v>
      </c>
      <c r="P62" s="110">
        <v>0.77586206896551735</v>
      </c>
    </row>
    <row r="63" spans="2:16" ht="22.65" customHeight="1" x14ac:dyDescent="0.35">
      <c r="B63" s="20">
        <v>9</v>
      </c>
      <c r="C63" s="21" t="s">
        <v>51</v>
      </c>
      <c r="D63" s="107">
        <v>132</v>
      </c>
      <c r="E63" s="108">
        <v>4.6643109540636045E-2</v>
      </c>
      <c r="F63" s="107">
        <v>257</v>
      </c>
      <c r="G63" s="108">
        <v>0.177731673582296</v>
      </c>
      <c r="H63" s="108">
        <v>-0.48638132295719849</v>
      </c>
      <c r="I63" s="30"/>
      <c r="J63" s="20">
        <v>9</v>
      </c>
      <c r="K63" s="21" t="s">
        <v>259</v>
      </c>
      <c r="L63" s="107">
        <v>94</v>
      </c>
      <c r="M63" s="108">
        <v>3.3215547703180213E-2</v>
      </c>
      <c r="N63" s="107">
        <v>0</v>
      </c>
      <c r="O63" s="108">
        <v>0</v>
      </c>
      <c r="P63" s="108" t="s">
        <v>225</v>
      </c>
    </row>
    <row r="64" spans="2:16" ht="22.65" customHeight="1" x14ac:dyDescent="0.35">
      <c r="B64" s="22">
        <v>10</v>
      </c>
      <c r="C64" s="23" t="s">
        <v>34</v>
      </c>
      <c r="D64" s="109">
        <v>130</v>
      </c>
      <c r="E64" s="110">
        <v>4.5936395759717315E-2</v>
      </c>
      <c r="F64" s="109">
        <v>124</v>
      </c>
      <c r="G64" s="110">
        <v>8.5753803596127248E-2</v>
      </c>
      <c r="H64" s="110">
        <v>4.8387096774193505E-2</v>
      </c>
      <c r="I64" s="30"/>
      <c r="J64" s="22">
        <v>10</v>
      </c>
      <c r="K64" s="23" t="s">
        <v>226</v>
      </c>
      <c r="L64" s="109">
        <v>85</v>
      </c>
      <c r="M64" s="110">
        <v>3.0035335689045935E-2</v>
      </c>
      <c r="N64" s="109">
        <v>121</v>
      </c>
      <c r="O64" s="110">
        <v>8.3679114799446744E-2</v>
      </c>
      <c r="P64" s="110">
        <v>-0.2975206611570248</v>
      </c>
    </row>
    <row r="65" spans="2:16" ht="22.65" customHeight="1" x14ac:dyDescent="0.3">
      <c r="B65" s="154" t="s">
        <v>41</v>
      </c>
      <c r="C65" s="154"/>
      <c r="D65" s="111">
        <v>2196</v>
      </c>
      <c r="E65" s="112">
        <v>0.7759717314487633</v>
      </c>
      <c r="F65" s="122">
        <v>1018</v>
      </c>
      <c r="G65" s="112">
        <v>0.70401106500691568</v>
      </c>
      <c r="H65" s="112">
        <v>1.1571709233791747</v>
      </c>
      <c r="J65" s="154" t="s">
        <v>55</v>
      </c>
      <c r="K65" s="154"/>
      <c r="L65" s="122">
        <v>1524</v>
      </c>
      <c r="M65" s="112">
        <v>0.53851590106007063</v>
      </c>
      <c r="N65" s="122">
        <v>479</v>
      </c>
      <c r="O65" s="112">
        <v>0.33125864453665282</v>
      </c>
      <c r="P65" s="112">
        <v>2.1816283924843423</v>
      </c>
    </row>
    <row r="66" spans="2:16" ht="22.65" customHeight="1" x14ac:dyDescent="0.3">
      <c r="B66" s="154" t="s">
        <v>43</v>
      </c>
      <c r="C66" s="154"/>
      <c r="D66" s="111">
        <v>634</v>
      </c>
      <c r="E66" s="112">
        <v>0.22402826855123675</v>
      </c>
      <c r="F66" s="122">
        <v>428</v>
      </c>
      <c r="G66" s="112">
        <v>0.29598893499308437</v>
      </c>
      <c r="H66" s="112">
        <v>0.48130841121495327</v>
      </c>
      <c r="J66" s="154" t="s">
        <v>56</v>
      </c>
      <c r="K66" s="154"/>
      <c r="L66" s="122">
        <v>1306</v>
      </c>
      <c r="M66" s="112">
        <v>0.46148409893992931</v>
      </c>
      <c r="N66" s="122">
        <v>967</v>
      </c>
      <c r="O66" s="112">
        <v>0.66874135546334712</v>
      </c>
      <c r="P66" s="112">
        <v>0.35056876938986559</v>
      </c>
    </row>
    <row r="67" spans="2:16" ht="22.65" customHeight="1" x14ac:dyDescent="0.3">
      <c r="B67" s="163" t="s">
        <v>45</v>
      </c>
      <c r="C67" s="163"/>
      <c r="D67" s="113">
        <v>2830</v>
      </c>
      <c r="E67" s="118">
        <v>1</v>
      </c>
      <c r="F67" s="123">
        <v>1446</v>
      </c>
      <c r="G67" s="118">
        <v>1</v>
      </c>
      <c r="H67" s="119">
        <v>0.95712309820193631</v>
      </c>
      <c r="J67" s="163" t="s">
        <v>45</v>
      </c>
      <c r="K67" s="163"/>
      <c r="L67" s="123">
        <v>2830</v>
      </c>
      <c r="M67" s="118">
        <v>1</v>
      </c>
      <c r="N67" s="123">
        <v>1446</v>
      </c>
      <c r="O67" s="118">
        <v>1</v>
      </c>
      <c r="P67" s="119">
        <v>0.95712309820193631</v>
      </c>
    </row>
    <row r="68" spans="2:16" x14ac:dyDescent="0.3">
      <c r="B68" s="27" t="s">
        <v>46</v>
      </c>
      <c r="J68" s="27" t="s">
        <v>46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1" priority="3" operator="lessThan">
      <formula>0</formula>
    </cfRule>
  </conditionalFormatting>
  <conditionalFormatting sqref="H3:H7 P4:P7 P9:P22 H9:H24 H26:H30 P27:P30 P32:P45 H32:H47 H49:H53 P50:P53 P55:P68 H55:H70 H90:H1048576">
    <cfRule type="cellIs" dxfId="60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4">
      <c r="B4" s="147" t="s">
        <v>218</v>
      </c>
      <c r="C4" s="147"/>
      <c r="D4" s="147"/>
      <c r="E4" s="147"/>
      <c r="F4" s="147"/>
      <c r="G4" s="147"/>
      <c r="H4" s="147"/>
      <c r="I4" s="31"/>
      <c r="J4" s="147" t="s">
        <v>219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60" t="s">
        <v>25</v>
      </c>
      <c r="C6" s="160" t="s">
        <v>26</v>
      </c>
      <c r="D6" s="161" t="str">
        <f>'Osobowe - rankingi'!D6</f>
        <v>Rok narastająco Styczeń - Styczeń</v>
      </c>
      <c r="E6" s="161"/>
      <c r="F6" s="161"/>
      <c r="G6" s="161"/>
      <c r="H6" s="161"/>
      <c r="I6" s="32"/>
      <c r="J6" s="160" t="s">
        <v>25</v>
      </c>
      <c r="K6" s="160" t="s">
        <v>27</v>
      </c>
      <c r="L6" s="161" t="str">
        <f>D6</f>
        <v>Rok narastająco Styczeń - Styczeń</v>
      </c>
      <c r="M6" s="161"/>
      <c r="N6" s="161"/>
      <c r="O6" s="161"/>
      <c r="P6" s="161"/>
    </row>
    <row r="7" spans="2:16" ht="20.100000000000001" customHeight="1" x14ac:dyDescent="0.3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63</v>
      </c>
      <c r="I7" s="32"/>
      <c r="J7" s="160"/>
      <c r="K7" s="160"/>
      <c r="L7" s="162">
        <f>D7</f>
        <v>2026</v>
      </c>
      <c r="M7" s="162"/>
      <c r="N7" s="162">
        <f>F7</f>
        <v>2025</v>
      </c>
      <c r="O7" s="162"/>
      <c r="P7" s="160" t="s">
        <v>63</v>
      </c>
    </row>
    <row r="8" spans="2:16" ht="20.100000000000001" customHeight="1" x14ac:dyDescent="0.3">
      <c r="B8" s="160"/>
      <c r="C8" s="160"/>
      <c r="D8" s="33" t="s">
        <v>29</v>
      </c>
      <c r="E8" s="29" t="s">
        <v>30</v>
      </c>
      <c r="F8" s="28" t="s">
        <v>29</v>
      </c>
      <c r="G8" s="29" t="s">
        <v>30</v>
      </c>
      <c r="H8" s="160"/>
      <c r="I8" s="32"/>
      <c r="J8" s="160"/>
      <c r="K8" s="160"/>
      <c r="L8" s="28" t="s">
        <v>29</v>
      </c>
      <c r="M8" s="29" t="s">
        <v>30</v>
      </c>
      <c r="N8" s="28" t="s">
        <v>29</v>
      </c>
      <c r="O8" s="29" t="s">
        <v>30</v>
      </c>
      <c r="P8" s="160"/>
    </row>
    <row r="9" spans="2:16" ht="22.65" customHeight="1" x14ac:dyDescent="0.3">
      <c r="B9" s="20">
        <v>1</v>
      </c>
      <c r="C9" s="21" t="s">
        <v>50</v>
      </c>
      <c r="D9" s="107">
        <v>103</v>
      </c>
      <c r="E9" s="108">
        <v>0.37454545454545457</v>
      </c>
      <c r="F9" s="107">
        <v>30</v>
      </c>
      <c r="G9" s="108">
        <v>0.24193548387096775</v>
      </c>
      <c r="H9" s="108">
        <v>2.4333333333333331</v>
      </c>
      <c r="J9" s="20">
        <v>1</v>
      </c>
      <c r="K9" s="133" t="s">
        <v>203</v>
      </c>
      <c r="L9" s="107">
        <v>65</v>
      </c>
      <c r="M9" s="108">
        <v>0.23636363636363636</v>
      </c>
      <c r="N9" s="107">
        <v>43</v>
      </c>
      <c r="O9" s="108">
        <v>0.34677419354838712</v>
      </c>
      <c r="P9" s="108">
        <v>0.51162790697674421</v>
      </c>
    </row>
    <row r="10" spans="2:16" ht="22.65" customHeight="1" x14ac:dyDescent="0.3">
      <c r="B10" s="22">
        <v>2</v>
      </c>
      <c r="C10" s="23" t="s">
        <v>34</v>
      </c>
      <c r="D10" s="109">
        <v>75</v>
      </c>
      <c r="E10" s="110">
        <v>0.27272727272727271</v>
      </c>
      <c r="F10" s="109">
        <v>58</v>
      </c>
      <c r="G10" s="110">
        <v>0.46774193548387094</v>
      </c>
      <c r="H10" s="110">
        <v>0.2931034482758621</v>
      </c>
      <c r="J10" s="22">
        <v>2</v>
      </c>
      <c r="K10" s="23" t="s">
        <v>207</v>
      </c>
      <c r="L10" s="109">
        <v>47</v>
      </c>
      <c r="M10" s="110">
        <v>0.1709090909090909</v>
      </c>
      <c r="N10" s="109">
        <v>18</v>
      </c>
      <c r="O10" s="110">
        <v>0.14516129032258066</v>
      </c>
      <c r="P10" s="110">
        <v>1.6111111111111112</v>
      </c>
    </row>
    <row r="11" spans="2:16" ht="22.65" customHeight="1" x14ac:dyDescent="0.3">
      <c r="B11" s="20">
        <v>3</v>
      </c>
      <c r="C11" s="21" t="s">
        <v>64</v>
      </c>
      <c r="D11" s="107">
        <v>29</v>
      </c>
      <c r="E11" s="108">
        <v>0.10545454545454545</v>
      </c>
      <c r="F11" s="107">
        <v>1</v>
      </c>
      <c r="G11" s="108">
        <v>8.0645161290322578E-3</v>
      </c>
      <c r="H11" s="108">
        <v>28</v>
      </c>
      <c r="J11" s="20">
        <v>3</v>
      </c>
      <c r="K11" s="21" t="s">
        <v>223</v>
      </c>
      <c r="L11" s="107">
        <v>34</v>
      </c>
      <c r="M11" s="108">
        <v>0.12363636363636364</v>
      </c>
      <c r="N11" s="107">
        <v>5</v>
      </c>
      <c r="O11" s="108">
        <v>4.0322580645161289E-2</v>
      </c>
      <c r="P11" s="108">
        <v>5.8</v>
      </c>
    </row>
    <row r="12" spans="2:16" ht="22.65" customHeight="1" x14ac:dyDescent="0.3">
      <c r="B12" s="22">
        <v>4</v>
      </c>
      <c r="C12" s="23" t="s">
        <v>32</v>
      </c>
      <c r="D12" s="109">
        <v>23</v>
      </c>
      <c r="E12" s="110">
        <v>8.3636363636363634E-2</v>
      </c>
      <c r="F12" s="109">
        <v>2</v>
      </c>
      <c r="G12" s="110">
        <v>1.6129032258064516E-2</v>
      </c>
      <c r="H12" s="110">
        <v>10.5</v>
      </c>
      <c r="J12" s="22">
        <v>4</v>
      </c>
      <c r="K12" s="23" t="s">
        <v>261</v>
      </c>
      <c r="L12" s="109">
        <v>23</v>
      </c>
      <c r="M12" s="110">
        <v>8.3636363636363634E-2</v>
      </c>
      <c r="N12" s="109">
        <v>0</v>
      </c>
      <c r="O12" s="110">
        <v>0</v>
      </c>
      <c r="P12" s="110" t="s">
        <v>225</v>
      </c>
    </row>
    <row r="13" spans="2:16" ht="22.65" customHeight="1" x14ac:dyDescent="0.3">
      <c r="B13" s="20">
        <v>5</v>
      </c>
      <c r="C13" s="21" t="s">
        <v>65</v>
      </c>
      <c r="D13" s="107">
        <v>21</v>
      </c>
      <c r="E13" s="108">
        <v>7.636363636363637E-2</v>
      </c>
      <c r="F13" s="107">
        <v>4</v>
      </c>
      <c r="G13" s="108">
        <v>3.2258064516129031E-2</v>
      </c>
      <c r="H13" s="108">
        <v>4.25</v>
      </c>
      <c r="J13" s="20">
        <v>5</v>
      </c>
      <c r="K13" s="21" t="s">
        <v>233</v>
      </c>
      <c r="L13" s="107">
        <v>22</v>
      </c>
      <c r="M13" s="108">
        <v>0.08</v>
      </c>
      <c r="N13" s="107">
        <v>7</v>
      </c>
      <c r="O13" s="108">
        <v>5.6451612903225805E-2</v>
      </c>
      <c r="P13" s="108">
        <v>2.1428571428571428</v>
      </c>
    </row>
    <row r="14" spans="2:16" ht="22.65" customHeight="1" x14ac:dyDescent="0.3">
      <c r="B14" s="22">
        <v>6</v>
      </c>
      <c r="C14" s="23" t="s">
        <v>40</v>
      </c>
      <c r="D14" s="109">
        <v>13</v>
      </c>
      <c r="E14" s="110">
        <v>4.7272727272727272E-2</v>
      </c>
      <c r="F14" s="109">
        <v>8</v>
      </c>
      <c r="G14" s="110">
        <v>6.4516129032258063E-2</v>
      </c>
      <c r="H14" s="110">
        <v>0.625</v>
      </c>
      <c r="J14" s="22">
        <v>6</v>
      </c>
      <c r="K14" s="23" t="s">
        <v>262</v>
      </c>
      <c r="L14" s="109">
        <v>17</v>
      </c>
      <c r="M14" s="110">
        <v>6.1818181818181821E-2</v>
      </c>
      <c r="N14" s="109">
        <v>0</v>
      </c>
      <c r="O14" s="110">
        <v>0</v>
      </c>
      <c r="P14" s="110" t="s">
        <v>225</v>
      </c>
    </row>
    <row r="15" spans="2:16" ht="22.65" customHeight="1" x14ac:dyDescent="0.3">
      <c r="B15" s="20">
        <v>7</v>
      </c>
      <c r="C15" s="21" t="s">
        <v>37</v>
      </c>
      <c r="D15" s="107">
        <v>3</v>
      </c>
      <c r="E15" s="108">
        <v>1.090909090909091E-2</v>
      </c>
      <c r="F15" s="107">
        <v>0</v>
      </c>
      <c r="G15" s="108">
        <v>0</v>
      </c>
      <c r="H15" s="108" t="s">
        <v>225</v>
      </c>
      <c r="J15" s="20">
        <v>7</v>
      </c>
      <c r="K15" s="21" t="s">
        <v>234</v>
      </c>
      <c r="L15" s="107">
        <v>15</v>
      </c>
      <c r="M15" s="108">
        <v>5.4545454545454543E-2</v>
      </c>
      <c r="N15" s="107">
        <v>0</v>
      </c>
      <c r="O15" s="108">
        <v>0</v>
      </c>
      <c r="P15" s="108" t="s">
        <v>225</v>
      </c>
    </row>
    <row r="16" spans="2:16" ht="22.65" customHeight="1" x14ac:dyDescent="0.3">
      <c r="B16" s="22">
        <v>8</v>
      </c>
      <c r="C16" s="23" t="s">
        <v>61</v>
      </c>
      <c r="D16" s="109">
        <v>2</v>
      </c>
      <c r="E16" s="110">
        <v>7.2727272727272727E-3</v>
      </c>
      <c r="F16" s="109">
        <v>3</v>
      </c>
      <c r="G16" s="110">
        <v>2.4193548387096774E-2</v>
      </c>
      <c r="H16" s="110">
        <v>-0.33333333333333337</v>
      </c>
      <c r="J16" s="22">
        <v>8</v>
      </c>
      <c r="K16" s="23" t="s">
        <v>201</v>
      </c>
      <c r="L16" s="109">
        <v>12</v>
      </c>
      <c r="M16" s="110">
        <v>4.363636363636364E-2</v>
      </c>
      <c r="N16" s="109">
        <v>6</v>
      </c>
      <c r="O16" s="110">
        <v>4.8387096774193547E-2</v>
      </c>
      <c r="P16" s="110">
        <v>1</v>
      </c>
    </row>
    <row r="17" spans="2:16" ht="22.65" customHeight="1" x14ac:dyDescent="0.3">
      <c r="B17" s="20">
        <v>9</v>
      </c>
      <c r="C17" s="21" t="s">
        <v>260</v>
      </c>
      <c r="D17" s="107">
        <v>2</v>
      </c>
      <c r="E17" s="108">
        <v>7.2727272727272727E-3</v>
      </c>
      <c r="F17" s="107">
        <v>1</v>
      </c>
      <c r="G17" s="108">
        <v>8.0645161290322578E-3</v>
      </c>
      <c r="H17" s="108">
        <v>1</v>
      </c>
      <c r="J17" s="20">
        <v>9</v>
      </c>
      <c r="K17" s="21" t="s">
        <v>213</v>
      </c>
      <c r="L17" s="107">
        <v>11</v>
      </c>
      <c r="M17" s="108">
        <v>0.04</v>
      </c>
      <c r="N17" s="107">
        <v>0</v>
      </c>
      <c r="O17" s="108">
        <v>0</v>
      </c>
      <c r="P17" s="108" t="s">
        <v>225</v>
      </c>
    </row>
    <row r="18" spans="2:16" ht="22.65" customHeight="1" x14ac:dyDescent="0.3">
      <c r="B18" s="22">
        <v>10</v>
      </c>
      <c r="C18" s="23" t="s">
        <v>33</v>
      </c>
      <c r="D18" s="109">
        <v>1</v>
      </c>
      <c r="E18" s="110">
        <v>3.6363636363636364E-3</v>
      </c>
      <c r="F18" s="109">
        <v>3</v>
      </c>
      <c r="G18" s="110">
        <v>2.4193548387096774E-2</v>
      </c>
      <c r="H18" s="110">
        <v>-0.66666666666666674</v>
      </c>
      <c r="J18" s="22">
        <v>10</v>
      </c>
      <c r="K18" s="23" t="s">
        <v>240</v>
      </c>
      <c r="L18" s="109">
        <v>8</v>
      </c>
      <c r="M18" s="110">
        <v>2.9090909090909091E-2</v>
      </c>
      <c r="N18" s="109">
        <v>2</v>
      </c>
      <c r="O18" s="110">
        <v>1.6129032258064516E-2</v>
      </c>
      <c r="P18" s="110">
        <v>3</v>
      </c>
    </row>
    <row r="19" spans="2:16" ht="22.65" customHeight="1" x14ac:dyDescent="0.3">
      <c r="B19" s="154" t="s">
        <v>55</v>
      </c>
      <c r="C19" s="154"/>
      <c r="D19" s="122">
        <v>272</v>
      </c>
      <c r="E19" s="112">
        <v>0.98909090909090913</v>
      </c>
      <c r="F19" s="122">
        <v>110</v>
      </c>
      <c r="G19" s="112">
        <v>0.88709677419354838</v>
      </c>
      <c r="H19" s="112">
        <v>1.4727272727272727</v>
      </c>
      <c r="J19" s="154" t="s">
        <v>41</v>
      </c>
      <c r="K19" s="154"/>
      <c r="L19" s="122">
        <v>254</v>
      </c>
      <c r="M19" s="112">
        <v>0.92363636363636359</v>
      </c>
      <c r="N19" s="122">
        <v>81</v>
      </c>
      <c r="O19" s="112">
        <v>0.65322580645161288</v>
      </c>
      <c r="P19" s="112">
        <v>2.1358024691358026</v>
      </c>
    </row>
    <row r="20" spans="2:16" ht="22.65" customHeight="1" x14ac:dyDescent="0.3">
      <c r="B20" s="154" t="s">
        <v>56</v>
      </c>
      <c r="C20" s="154"/>
      <c r="D20" s="122">
        <v>3</v>
      </c>
      <c r="E20" s="112">
        <v>1.090909090909091E-2</v>
      </c>
      <c r="F20" s="122">
        <v>14</v>
      </c>
      <c r="G20" s="112">
        <v>0.11290322580645161</v>
      </c>
      <c r="H20" s="112">
        <v>-0.7857142857142857</v>
      </c>
      <c r="J20" s="154" t="s">
        <v>43</v>
      </c>
      <c r="K20" s="154"/>
      <c r="L20" s="122">
        <v>21</v>
      </c>
      <c r="M20" s="112">
        <v>7.636363636363637E-2</v>
      </c>
      <c r="N20" s="122">
        <v>43</v>
      </c>
      <c r="O20" s="112">
        <v>0.34677419354838712</v>
      </c>
      <c r="P20" s="112">
        <v>-0.51162790697674421</v>
      </c>
    </row>
    <row r="21" spans="2:16" ht="22.65" customHeight="1" x14ac:dyDescent="0.3">
      <c r="B21" s="163" t="s">
        <v>45</v>
      </c>
      <c r="C21" s="163"/>
      <c r="D21" s="123">
        <v>275</v>
      </c>
      <c r="E21" s="118">
        <v>1</v>
      </c>
      <c r="F21" s="123">
        <v>124</v>
      </c>
      <c r="G21" s="118">
        <v>1</v>
      </c>
      <c r="H21" s="119">
        <v>1.217741935483871</v>
      </c>
      <c r="J21" s="163" t="s">
        <v>45</v>
      </c>
      <c r="K21" s="163"/>
      <c r="L21" s="123">
        <v>275</v>
      </c>
      <c r="M21" s="118">
        <v>1</v>
      </c>
      <c r="N21" s="123">
        <v>124</v>
      </c>
      <c r="O21" s="118">
        <v>1</v>
      </c>
      <c r="P21" s="119">
        <v>1.217741935483871</v>
      </c>
    </row>
    <row r="22" spans="2:16" x14ac:dyDescent="0.3">
      <c r="B22" s="27" t="s">
        <v>46</v>
      </c>
      <c r="J22" s="34" t="s">
        <v>46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9" priority="3" operator="lessThan">
      <formula>0</formula>
    </cfRule>
  </conditionalFormatting>
  <conditionalFormatting sqref="H3:H7 P4:P7 P9:P22 H9:H24 H44:H1048576">
    <cfRule type="cellIs" dxfId="58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5" t="s">
        <v>62</v>
      </c>
      <c r="C2" s="165"/>
      <c r="D2" s="165"/>
      <c r="E2" s="165"/>
      <c r="F2" s="165"/>
      <c r="G2" s="165"/>
      <c r="H2" s="165"/>
    </row>
    <row r="4" spans="2:8" ht="18" x14ac:dyDescent="0.3">
      <c r="B4" s="166" t="s">
        <v>67</v>
      </c>
      <c r="C4" s="147"/>
      <c r="D4" s="147"/>
      <c r="E4" s="147"/>
      <c r="F4" s="147"/>
      <c r="G4" s="147"/>
      <c r="H4" s="147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60" t="s">
        <v>25</v>
      </c>
      <c r="C6" s="160" t="s">
        <v>26</v>
      </c>
      <c r="D6" s="161" t="str">
        <f>'Osobowe - rankingi'!D6</f>
        <v>Rok narastająco Styczeń - Styczeń</v>
      </c>
      <c r="E6" s="161"/>
      <c r="F6" s="161"/>
      <c r="G6" s="161"/>
      <c r="H6" s="161"/>
    </row>
    <row r="7" spans="2:8" ht="20.100000000000001" customHeight="1" x14ac:dyDescent="0.3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2</v>
      </c>
    </row>
    <row r="8" spans="2:8" ht="20.100000000000001" customHeight="1" x14ac:dyDescent="0.3">
      <c r="B8" s="160"/>
      <c r="C8" s="160"/>
      <c r="D8" s="28" t="s">
        <v>29</v>
      </c>
      <c r="E8" s="29" t="s">
        <v>30</v>
      </c>
      <c r="F8" s="28" t="s">
        <v>29</v>
      </c>
      <c r="G8" s="29" t="s">
        <v>30</v>
      </c>
      <c r="H8" s="160"/>
    </row>
    <row r="9" spans="2:8" ht="22.65" customHeight="1" x14ac:dyDescent="0.3">
      <c r="B9" s="20">
        <v>1</v>
      </c>
      <c r="C9" s="21" t="s">
        <v>68</v>
      </c>
      <c r="D9" s="107">
        <v>9</v>
      </c>
      <c r="E9" s="108">
        <v>0.5</v>
      </c>
      <c r="F9" s="107">
        <v>7</v>
      </c>
      <c r="G9" s="108">
        <v>0.41176470588235292</v>
      </c>
      <c r="H9" s="134">
        <v>0.28571428571428581</v>
      </c>
    </row>
    <row r="10" spans="2:8" ht="22.65" customHeight="1" x14ac:dyDescent="0.3">
      <c r="B10" s="35">
        <v>2</v>
      </c>
      <c r="C10" s="36" t="s">
        <v>230</v>
      </c>
      <c r="D10" s="124">
        <v>5</v>
      </c>
      <c r="E10" s="125">
        <v>0.27777777777777779</v>
      </c>
      <c r="F10" s="124">
        <v>0</v>
      </c>
      <c r="G10" s="125">
        <v>0</v>
      </c>
      <c r="H10" s="135" t="s">
        <v>245</v>
      </c>
    </row>
    <row r="11" spans="2:8" ht="22.65" customHeight="1" x14ac:dyDescent="0.3">
      <c r="B11" s="20">
        <v>3</v>
      </c>
      <c r="C11" s="21" t="s">
        <v>263</v>
      </c>
      <c r="D11" s="107">
        <v>2</v>
      </c>
      <c r="E11" s="108">
        <v>0.1111111111111111</v>
      </c>
      <c r="F11" s="107">
        <v>0</v>
      </c>
      <c r="G11" s="108">
        <v>0</v>
      </c>
      <c r="H11" s="134" t="s">
        <v>245</v>
      </c>
    </row>
    <row r="12" spans="2:8" ht="22.65" customHeight="1" x14ac:dyDescent="0.3">
      <c r="B12" s="35">
        <v>4</v>
      </c>
      <c r="C12" s="36" t="s">
        <v>235</v>
      </c>
      <c r="D12" s="124">
        <v>1</v>
      </c>
      <c r="E12" s="125">
        <v>5.5555555555555552E-2</v>
      </c>
      <c r="F12" s="124">
        <v>0</v>
      </c>
      <c r="G12" s="125">
        <v>0</v>
      </c>
      <c r="H12" s="135" t="s">
        <v>245</v>
      </c>
    </row>
    <row r="13" spans="2:8" ht="22.65" customHeight="1" x14ac:dyDescent="0.3">
      <c r="B13" s="20">
        <v>5</v>
      </c>
      <c r="C13" s="21" t="s">
        <v>264</v>
      </c>
      <c r="D13" s="107">
        <v>1</v>
      </c>
      <c r="E13" s="108">
        <v>5.5555555555555552E-2</v>
      </c>
      <c r="F13" s="107">
        <v>0</v>
      </c>
      <c r="G13" s="108">
        <v>0</v>
      </c>
      <c r="H13" s="134" t="s">
        <v>245</v>
      </c>
    </row>
    <row r="14" spans="2:8" ht="22.65" customHeight="1" x14ac:dyDescent="0.3">
      <c r="B14" s="164" t="s">
        <v>69</v>
      </c>
      <c r="C14" s="164"/>
      <c r="D14" s="122">
        <v>18</v>
      </c>
      <c r="E14" s="112">
        <v>1</v>
      </c>
      <c r="F14" s="122">
        <v>7</v>
      </c>
      <c r="G14" s="112">
        <v>0.41176470588235292</v>
      </c>
      <c r="H14" s="136">
        <v>1.5714285714285716</v>
      </c>
    </row>
    <row r="15" spans="2:8" ht="22.65" customHeight="1" x14ac:dyDescent="0.3">
      <c r="B15" s="164" t="s">
        <v>70</v>
      </c>
      <c r="C15" s="164"/>
      <c r="D15" s="122">
        <v>0</v>
      </c>
      <c r="E15" s="112">
        <v>0</v>
      </c>
      <c r="F15" s="122">
        <v>10</v>
      </c>
      <c r="G15" s="112">
        <v>0.58823529411764708</v>
      </c>
      <c r="H15" s="136">
        <v>-1</v>
      </c>
    </row>
    <row r="16" spans="2:8" ht="22.65" customHeight="1" x14ac:dyDescent="0.3">
      <c r="B16" s="163" t="s">
        <v>45</v>
      </c>
      <c r="C16" s="163"/>
      <c r="D16" s="123">
        <v>18</v>
      </c>
      <c r="E16" s="118">
        <v>1</v>
      </c>
      <c r="F16" s="123">
        <v>17</v>
      </c>
      <c r="G16" s="118">
        <v>1</v>
      </c>
      <c r="H16" s="137">
        <v>5.8823529411764719E-2</v>
      </c>
    </row>
    <row r="17" spans="2:8" x14ac:dyDescent="0.3">
      <c r="B17" s="27" t="s">
        <v>46</v>
      </c>
    </row>
    <row r="20" spans="2:8" ht="18" x14ac:dyDescent="0.3">
      <c r="B20" s="147" t="s">
        <v>71</v>
      </c>
      <c r="C20" s="147"/>
      <c r="D20" s="147"/>
      <c r="E20" s="147"/>
      <c r="F20" s="147"/>
      <c r="G20" s="147"/>
      <c r="H20" s="147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8" t="s">
        <v>25</v>
      </c>
      <c r="C22" s="168" t="s">
        <v>26</v>
      </c>
      <c r="D22" s="169" t="str">
        <f>'Osobowe - rankingi'!D6</f>
        <v>Rok narastająco Styczeń - Styczeń</v>
      </c>
      <c r="E22" s="169"/>
      <c r="F22" s="169"/>
      <c r="G22" s="169"/>
      <c r="H22" s="169"/>
    </row>
    <row r="23" spans="2:8" ht="20.100000000000001" customHeight="1" x14ac:dyDescent="0.3">
      <c r="B23" s="168"/>
      <c r="C23" s="168"/>
      <c r="D23" s="170">
        <f>'Osobowe - rankingi'!D7</f>
        <v>2026</v>
      </c>
      <c r="E23" s="170"/>
      <c r="F23" s="170">
        <f>'Osobowe - rankingi'!F7</f>
        <v>2025</v>
      </c>
      <c r="G23" s="170"/>
      <c r="H23" s="168" t="s">
        <v>2</v>
      </c>
    </row>
    <row r="24" spans="2:8" ht="20.100000000000001" customHeight="1" x14ac:dyDescent="0.3">
      <c r="B24" s="168"/>
      <c r="C24" s="168"/>
      <c r="D24" s="28" t="s">
        <v>29</v>
      </c>
      <c r="E24" s="37" t="s">
        <v>30</v>
      </c>
      <c r="F24" s="28" t="s">
        <v>29</v>
      </c>
      <c r="G24" s="37" t="s">
        <v>30</v>
      </c>
      <c r="H24" s="168"/>
    </row>
    <row r="25" spans="2:8" ht="22.65" customHeight="1" x14ac:dyDescent="0.3">
      <c r="B25" s="20">
        <v>1</v>
      </c>
      <c r="C25" s="21" t="s">
        <v>222</v>
      </c>
      <c r="D25" s="107">
        <v>38</v>
      </c>
      <c r="E25" s="108">
        <v>0.31147540983606559</v>
      </c>
      <c r="F25" s="107">
        <v>27</v>
      </c>
      <c r="G25" s="108">
        <v>0.18243243243243243</v>
      </c>
      <c r="H25" s="134">
        <v>0.40740740740740744</v>
      </c>
    </row>
    <row r="26" spans="2:8" ht="22.65" customHeight="1" x14ac:dyDescent="0.3">
      <c r="B26" s="35">
        <v>2</v>
      </c>
      <c r="C26" s="36" t="s">
        <v>227</v>
      </c>
      <c r="D26" s="124">
        <v>13</v>
      </c>
      <c r="E26" s="125">
        <v>0.10655737704918032</v>
      </c>
      <c r="F26" s="124">
        <v>14</v>
      </c>
      <c r="G26" s="125">
        <v>9.45945945945946E-2</v>
      </c>
      <c r="H26" s="135">
        <v>-7.1428571428571397E-2</v>
      </c>
    </row>
    <row r="27" spans="2:8" ht="22.65" customHeight="1" x14ac:dyDescent="0.3">
      <c r="B27" s="20">
        <v>3</v>
      </c>
      <c r="C27" s="21" t="s">
        <v>265</v>
      </c>
      <c r="D27" s="107">
        <v>9</v>
      </c>
      <c r="E27" s="108">
        <v>7.3770491803278687E-2</v>
      </c>
      <c r="F27" s="107">
        <v>0</v>
      </c>
      <c r="G27" s="108">
        <v>0</v>
      </c>
      <c r="H27" s="134" t="s">
        <v>245</v>
      </c>
    </row>
    <row r="28" spans="2:8" ht="22.65" customHeight="1" x14ac:dyDescent="0.3">
      <c r="B28" s="35">
        <v>4</v>
      </c>
      <c r="C28" s="36" t="s">
        <v>266</v>
      </c>
      <c r="D28" s="124">
        <v>9</v>
      </c>
      <c r="E28" s="125">
        <v>7.3770491803278687E-2</v>
      </c>
      <c r="F28" s="124">
        <v>4</v>
      </c>
      <c r="G28" s="125">
        <v>2.7027027027027029E-2</v>
      </c>
      <c r="H28" s="135">
        <v>1.25</v>
      </c>
    </row>
    <row r="29" spans="2:8" ht="22.65" customHeight="1" x14ac:dyDescent="0.3">
      <c r="B29" s="20">
        <v>5</v>
      </c>
      <c r="C29" s="21" t="s">
        <v>267</v>
      </c>
      <c r="D29" s="107">
        <v>8</v>
      </c>
      <c r="E29" s="108">
        <v>6.5573770491803282E-2</v>
      </c>
      <c r="F29" s="107">
        <v>0</v>
      </c>
      <c r="G29" s="108">
        <v>0</v>
      </c>
      <c r="H29" s="134" t="s">
        <v>245</v>
      </c>
    </row>
    <row r="30" spans="2:8" ht="22.65" customHeight="1" x14ac:dyDescent="0.3">
      <c r="B30" s="164" t="s">
        <v>69</v>
      </c>
      <c r="C30" s="164"/>
      <c r="D30" s="122">
        <v>77</v>
      </c>
      <c r="E30" s="112">
        <v>0.63114754098360659</v>
      </c>
      <c r="F30" s="122">
        <v>45</v>
      </c>
      <c r="G30" s="112">
        <v>0.30405405405405406</v>
      </c>
      <c r="H30" s="136">
        <v>0.71111111111111103</v>
      </c>
    </row>
    <row r="31" spans="2:8" ht="22.65" customHeight="1" x14ac:dyDescent="0.3">
      <c r="B31" s="164" t="s">
        <v>70</v>
      </c>
      <c r="C31" s="164"/>
      <c r="D31" s="122">
        <v>45</v>
      </c>
      <c r="E31" s="112">
        <v>0.36885245901639346</v>
      </c>
      <c r="F31" s="122">
        <v>103</v>
      </c>
      <c r="G31" s="112">
        <v>0.69594594594594594</v>
      </c>
      <c r="H31" s="136">
        <v>-0.56310679611650483</v>
      </c>
    </row>
    <row r="32" spans="2:8" ht="22.65" customHeight="1" x14ac:dyDescent="0.3">
      <c r="B32" s="167" t="s">
        <v>45</v>
      </c>
      <c r="C32" s="167"/>
      <c r="D32" s="123">
        <v>122</v>
      </c>
      <c r="E32" s="126">
        <v>1</v>
      </c>
      <c r="F32" s="123">
        <v>148</v>
      </c>
      <c r="G32" s="126">
        <v>1</v>
      </c>
      <c r="H32" s="138">
        <v>-0.17567567567567566</v>
      </c>
    </row>
    <row r="33" spans="2:2" x14ac:dyDescent="0.3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7" priority="4" operator="lessThan">
      <formula>0</formula>
    </cfRule>
  </conditionalFormatting>
  <conditionalFormatting sqref="H22:H23">
    <cfRule type="cellIs" dxfId="56" priority="1" operator="lessThan">
      <formula>0</formula>
    </cfRule>
  </conditionalFormatting>
  <conditionalFormatting sqref="H25:H32">
    <cfRule type="cellIs" dxfId="55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" customHeight="1" x14ac:dyDescent="0.3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3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3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3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3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3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3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3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3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3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3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3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3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3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3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3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3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81" t="s">
        <v>115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116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117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118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" customHeight="1" x14ac:dyDescent="0.3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" customHeight="1" x14ac:dyDescent="0.3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84" t="s">
        <v>141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141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84" t="s">
        <v>142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142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89" t="s">
        <v>143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143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46</v>
      </c>
      <c r="O35" s="90" t="s">
        <v>46</v>
      </c>
    </row>
    <row r="36" spans="2:23" x14ac:dyDescent="0.3">
      <c r="B36" s="91" t="s">
        <v>114</v>
      </c>
      <c r="O36" s="91" t="s">
        <v>114</v>
      </c>
    </row>
    <row r="38" spans="2:23" x14ac:dyDescent="0.3">
      <c r="W38" s="39"/>
    </row>
    <row r="39" spans="2:23" ht="15" customHeight="1" x14ac:dyDescent="0.3">
      <c r="O39" s="181" t="s">
        <v>144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3">
      <c r="B40" s="182" t="s">
        <v>145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3">
      <c r="B41" s="183" t="s">
        <v>146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3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3" x14ac:dyDescent="0.3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3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3" ht="15" customHeight="1" x14ac:dyDescent="0.3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3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3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3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84" t="s">
        <v>141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141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84" t="s">
        <v>142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142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89" t="s">
        <v>143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143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46</v>
      </c>
    </row>
    <row r="73" spans="2:22" ht="15" customHeight="1" x14ac:dyDescent="0.3">
      <c r="B73" s="91" t="s">
        <v>114</v>
      </c>
      <c r="O73" s="90" t="s">
        <v>46</v>
      </c>
    </row>
    <row r="74" spans="2:22" x14ac:dyDescent="0.3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4" priority="2" operator="equal">
      <formula>0</formula>
    </cfRule>
  </conditionalFormatting>
  <conditionalFormatting sqref="D49:L68">
    <cfRule type="cellIs" dxfId="53" priority="3" operator="equal">
      <formula>0</formula>
    </cfRule>
  </conditionalFormatting>
  <conditionalFormatting sqref="H12:H33">
    <cfRule type="cellIs" dxfId="52" priority="4" operator="lessThan">
      <formula>0</formula>
    </cfRule>
  </conditionalFormatting>
  <conditionalFormatting sqref="H49:H70">
    <cfRule type="cellIs" dxfId="51" priority="5" operator="lessThan">
      <formula>0</formula>
    </cfRule>
  </conditionalFormatting>
  <conditionalFormatting sqref="I12:I31 V49:V68">
    <cfRule type="cellIs" dxfId="50" priority="6" operator="lessThan">
      <formula>0</formula>
    </cfRule>
    <cfRule type="cellIs" dxfId="49" priority="8" operator="greaterThan">
      <formula>0</formula>
    </cfRule>
  </conditionalFormatting>
  <conditionalFormatting sqref="I49:I68">
    <cfRule type="cellIs" dxfId="48" priority="9" operator="lessThan">
      <formula>0</formula>
    </cfRule>
    <cfRule type="cellIs" dxfId="47" priority="11" operator="greaterThan">
      <formula>0</formula>
    </cfRule>
  </conditionalFormatting>
  <conditionalFormatting sqref="K12:L31">
    <cfRule type="cellIs" dxfId="46" priority="14" operator="lessThan">
      <formula>0</formula>
    </cfRule>
  </conditionalFormatting>
  <conditionalFormatting sqref="K49:L68">
    <cfRule type="cellIs" dxfId="45" priority="15" operator="lessThan">
      <formula>0</formula>
    </cfRule>
  </conditionalFormatting>
  <conditionalFormatting sqref="L12:L31">
    <cfRule type="cellIs" dxfId="44" priority="17" operator="greaterThan">
      <formula>0</formula>
    </cfRule>
  </conditionalFormatting>
  <conditionalFormatting sqref="L49:L68">
    <cfRule type="cellIs" dxfId="43" priority="19" operator="greaterThan">
      <formula>0</formula>
    </cfRule>
  </conditionalFormatting>
  <conditionalFormatting sqref="Q12:V31">
    <cfRule type="cellIs" dxfId="42" priority="20" operator="equal">
      <formula>0</formula>
    </cfRule>
  </conditionalFormatting>
  <conditionalFormatting sqref="Q49:V68">
    <cfRule type="cellIs" dxfId="41" priority="7" operator="equal">
      <formula>0</formula>
    </cfRule>
  </conditionalFormatting>
  <conditionalFormatting sqref="U12:U33">
    <cfRule type="cellIs" dxfId="40" priority="22" operator="lessThan">
      <formula>0</formula>
    </cfRule>
  </conditionalFormatting>
  <conditionalFormatting sqref="U49:U70">
    <cfRule type="cellIs" dxfId="39" priority="23" operator="lessThan">
      <formula>0</formula>
    </cfRule>
  </conditionalFormatting>
  <conditionalFormatting sqref="V12:V31">
    <cfRule type="cellIs" dxfId="38" priority="24" operator="lessThan">
      <formula>0</formula>
    </cfRule>
    <cfRule type="cellIs" dxfId="3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81" t="s">
        <v>169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170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171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172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" customHeight="1" x14ac:dyDescent="0.3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" customHeight="1" x14ac:dyDescent="0.3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84" t="s">
        <v>141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141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84" t="s">
        <v>142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142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89" t="s">
        <v>143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143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46</v>
      </c>
      <c r="O35" s="90" t="s">
        <v>46</v>
      </c>
    </row>
    <row r="36" spans="2:22" x14ac:dyDescent="0.3">
      <c r="B36" s="91" t="s">
        <v>114</v>
      </c>
      <c r="O36" s="91" t="s">
        <v>114</v>
      </c>
    </row>
    <row r="39" spans="2:22" ht="15" customHeight="1" x14ac:dyDescent="0.3">
      <c r="O39" s="181" t="s">
        <v>175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3">
      <c r="B40" s="182" t="s">
        <v>176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3">
      <c r="B41" s="183" t="s">
        <v>177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3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2" ht="15" customHeight="1" x14ac:dyDescent="0.3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2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2" ht="15" customHeight="1" x14ac:dyDescent="0.3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2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2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3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84" t="s">
        <v>141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141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84" t="s">
        <v>142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142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89" t="s">
        <v>143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143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46</v>
      </c>
      <c r="O72" s="90" t="s">
        <v>46</v>
      </c>
    </row>
    <row r="73" spans="2:22" x14ac:dyDescent="0.3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6" priority="2" operator="equal">
      <formula>0</formula>
    </cfRule>
  </conditionalFormatting>
  <conditionalFormatting sqref="D49:L68">
    <cfRule type="cellIs" dxfId="35" priority="3" operator="equal">
      <formula>0</formula>
    </cfRule>
  </conditionalFormatting>
  <conditionalFormatting sqref="H12:H33">
    <cfRule type="cellIs" dxfId="34" priority="4" operator="lessThan">
      <formula>0</formula>
    </cfRule>
  </conditionalFormatting>
  <conditionalFormatting sqref="H49:H70">
    <cfRule type="cellIs" dxfId="33" priority="5" operator="lessThan">
      <formula>0</formula>
    </cfRule>
  </conditionalFormatting>
  <conditionalFormatting sqref="I12:I31">
    <cfRule type="cellIs" dxfId="32" priority="6" operator="lessThan">
      <formula>0</formula>
    </cfRule>
    <cfRule type="cellIs" dxfId="31" priority="8" operator="greaterThan">
      <formula>0</formula>
    </cfRule>
  </conditionalFormatting>
  <conditionalFormatting sqref="I49:I68">
    <cfRule type="cellIs" dxfId="30" priority="9" operator="lessThan">
      <formula>0</formula>
    </cfRule>
    <cfRule type="cellIs" dxfId="29" priority="11" operator="greaterThan">
      <formula>0</formula>
    </cfRule>
  </conditionalFormatting>
  <conditionalFormatting sqref="K12:L31">
    <cfRule type="cellIs" dxfId="28" priority="14" operator="lessThan">
      <formula>0</formula>
    </cfRule>
  </conditionalFormatting>
  <conditionalFormatting sqref="K49:L68">
    <cfRule type="cellIs" dxfId="27" priority="15" operator="lessThan">
      <formula>0</formula>
    </cfRule>
  </conditionalFormatting>
  <conditionalFormatting sqref="L12:L31">
    <cfRule type="cellIs" dxfId="26" priority="17" operator="greaterThan">
      <formula>0</formula>
    </cfRule>
  </conditionalFormatting>
  <conditionalFormatting sqref="L49:L68">
    <cfRule type="cellIs" dxfId="25" priority="19" operator="greaterThan">
      <formula>0</formula>
    </cfRule>
  </conditionalFormatting>
  <conditionalFormatting sqref="Q12:V31">
    <cfRule type="cellIs" dxfId="24" priority="20" operator="equal">
      <formula>0</formula>
    </cfRule>
  </conditionalFormatting>
  <conditionalFormatting sqref="Q49:V68">
    <cfRule type="cellIs" dxfId="23" priority="21" operator="equal">
      <formula>0</formula>
    </cfRule>
  </conditionalFormatting>
  <conditionalFormatting sqref="U12:U33">
    <cfRule type="cellIs" dxfId="22" priority="22" operator="lessThan">
      <formula>0</formula>
    </cfRule>
  </conditionalFormatting>
  <conditionalFormatting sqref="U49:U70">
    <cfRule type="cellIs" dxfId="21" priority="23" operator="lessThan">
      <formula>0</formula>
    </cfRule>
  </conditionalFormatting>
  <conditionalFormatting sqref="V12:V31">
    <cfRule type="cellIs" dxfId="20" priority="24" operator="lessThan">
      <formula>0</formula>
    </cfRule>
    <cfRule type="cellIs" dxfId="19" priority="26" operator="greaterThan">
      <formula>0</formula>
    </cfRule>
  </conditionalFormatting>
  <conditionalFormatting sqref="V49:V68">
    <cfRule type="cellIs" dxfId="18" priority="27" operator="lessThan">
      <formula>0</formula>
    </cfRule>
    <cfRule type="cellIs" dxfId="17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2" t="s">
        <v>188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189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" customHeight="1" x14ac:dyDescent="0.3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" customHeight="1" x14ac:dyDescent="0.3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84" t="s">
        <v>195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84" t="s">
        <v>142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89" t="s">
        <v>196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46</v>
      </c>
      <c r="C29" s="38"/>
    </row>
    <row r="30" spans="2:23" x14ac:dyDescent="0.3">
      <c r="B30" s="95" t="s">
        <v>114</v>
      </c>
    </row>
    <row r="31" spans="2:23" x14ac:dyDescent="0.3">
      <c r="B31" s="96"/>
    </row>
    <row r="32" spans="2:23" ht="15" customHeight="1" x14ac:dyDescent="0.3">
      <c r="B32" s="182" t="s">
        <v>197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198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3">
      <c r="B33" s="183" t="s">
        <v>199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200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3">
      <c r="B35" s="185" t="s">
        <v>25</v>
      </c>
      <c r="C35" s="186" t="s">
        <v>27</v>
      </c>
      <c r="D35" s="187" t="s">
        <v>120</v>
      </c>
      <c r="E35" s="187"/>
      <c r="F35" s="187"/>
      <c r="G35" s="187"/>
      <c r="H35" s="187"/>
      <c r="I35" s="187"/>
      <c r="J35" s="188" t="s">
        <v>121</v>
      </c>
      <c r="K35" s="188"/>
      <c r="L35" s="188"/>
      <c r="P35" s="185" t="s">
        <v>25</v>
      </c>
      <c r="Q35" s="186" t="s">
        <v>27</v>
      </c>
      <c r="R35" s="187" t="s">
        <v>122</v>
      </c>
      <c r="S35" s="187"/>
      <c r="T35" s="187"/>
      <c r="U35" s="187"/>
      <c r="V35" s="187"/>
      <c r="W35" s="187"/>
    </row>
    <row r="36" spans="2:23" ht="15" customHeight="1" x14ac:dyDescent="0.3">
      <c r="B36" s="185"/>
      <c r="C36" s="186"/>
      <c r="D36" s="177" t="s">
        <v>123</v>
      </c>
      <c r="E36" s="177"/>
      <c r="F36" s="177"/>
      <c r="G36" s="177"/>
      <c r="H36" s="177"/>
      <c r="I36" s="177"/>
      <c r="J36" s="176" t="s">
        <v>124</v>
      </c>
      <c r="K36" s="176"/>
      <c r="L36" s="176"/>
      <c r="P36" s="185"/>
      <c r="Q36" s="186"/>
      <c r="R36" s="177" t="s">
        <v>125</v>
      </c>
      <c r="S36" s="177"/>
      <c r="T36" s="177"/>
      <c r="U36" s="177"/>
      <c r="V36" s="177"/>
      <c r="W36" s="177"/>
    </row>
    <row r="37" spans="2:23" ht="15" customHeight="1" x14ac:dyDescent="0.3">
      <c r="B37" s="185"/>
      <c r="C37" s="186"/>
      <c r="D37" s="180">
        <v>2023</v>
      </c>
      <c r="E37" s="180"/>
      <c r="F37" s="180">
        <v>2022</v>
      </c>
      <c r="G37" s="180"/>
      <c r="H37" s="175" t="s">
        <v>63</v>
      </c>
      <c r="I37" s="175" t="s">
        <v>126</v>
      </c>
      <c r="J37" s="175">
        <v>2022</v>
      </c>
      <c r="K37" s="175" t="s">
        <v>127</v>
      </c>
      <c r="L37" s="175" t="s">
        <v>128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63</v>
      </c>
      <c r="W37" s="175" t="s">
        <v>129</v>
      </c>
    </row>
    <row r="38" spans="2:23" ht="14.4" customHeight="1" x14ac:dyDescent="0.3">
      <c r="B38" s="178" t="s">
        <v>130</v>
      </c>
      <c r="C38" s="179" t="s">
        <v>27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130</v>
      </c>
      <c r="Q38" s="179" t="s">
        <v>27</v>
      </c>
      <c r="R38" s="180"/>
      <c r="S38" s="180"/>
      <c r="T38" s="180"/>
      <c r="U38" s="180"/>
      <c r="V38" s="175"/>
      <c r="W38" s="175"/>
    </row>
    <row r="39" spans="2:23" ht="15" customHeight="1" x14ac:dyDescent="0.3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4" t="s">
        <v>132</v>
      </c>
      <c r="I39" s="174" t="s">
        <v>133</v>
      </c>
      <c r="J39" s="174" t="s">
        <v>29</v>
      </c>
      <c r="K39" s="174" t="s">
        <v>134</v>
      </c>
      <c r="L39" s="174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4" t="s">
        <v>132</v>
      </c>
      <c r="W39" s="174" t="s">
        <v>136</v>
      </c>
    </row>
    <row r="40" spans="2:23" ht="14.25" customHeight="1" x14ac:dyDescent="0.3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4"/>
      <c r="I40" s="174"/>
      <c r="J40" s="174" t="s">
        <v>137</v>
      </c>
      <c r="K40" s="174"/>
      <c r="L40" s="174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4"/>
      <c r="W40" s="174"/>
    </row>
    <row r="41" spans="2:23" x14ac:dyDescent="0.3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84" t="s">
        <v>214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214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84" t="s">
        <v>142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142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89" t="s">
        <v>143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143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46</v>
      </c>
      <c r="P54" s="90" t="s">
        <v>46</v>
      </c>
    </row>
    <row r="55" spans="2:23" x14ac:dyDescent="0.3">
      <c r="B55" s="91" t="s">
        <v>114</v>
      </c>
      <c r="P55" s="91" t="s">
        <v>114</v>
      </c>
    </row>
    <row r="63" spans="2:23" ht="15" customHeight="1" x14ac:dyDescent="0.3"/>
    <row r="65" ht="15" customHeight="1" x14ac:dyDescent="0.3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6" priority="2" operator="equal">
      <formula>0</formula>
    </cfRule>
  </conditionalFormatting>
  <conditionalFormatting sqref="D11:O25">
    <cfRule type="cellIs" dxfId="15" priority="3" operator="equal">
      <formula>0</formula>
    </cfRule>
  </conditionalFormatting>
  <conditionalFormatting sqref="H11:H27 O11:O27">
    <cfRule type="cellIs" dxfId="14" priority="4" operator="lessThan">
      <formula>0</formula>
    </cfRule>
  </conditionalFormatting>
  <conditionalFormatting sqref="H41:H52">
    <cfRule type="cellIs" dxfId="13" priority="5" operator="lessThan">
      <formula>0</formula>
    </cfRule>
  </conditionalFormatting>
  <conditionalFormatting sqref="I41:I50">
    <cfRule type="cellIs" dxfId="12" priority="6" operator="lessThan">
      <formula>0</formula>
    </cfRule>
    <cfRule type="cellIs" dxfId="11" priority="8" operator="greaterThan">
      <formula>0</formula>
    </cfRule>
  </conditionalFormatting>
  <conditionalFormatting sqref="J11:J25">
    <cfRule type="cellIs" dxfId="10" priority="9" operator="lessThan">
      <formula>0</formula>
    </cfRule>
  </conditionalFormatting>
  <conditionalFormatting sqref="K52">
    <cfRule type="cellIs" dxfId="9" priority="11" operator="lessThan">
      <formula>0</formula>
    </cfRule>
  </conditionalFormatting>
  <conditionalFormatting sqref="K41:L50">
    <cfRule type="cellIs" dxfId="8" priority="12" operator="lessThan">
      <formula>0</formula>
    </cfRule>
  </conditionalFormatting>
  <conditionalFormatting sqref="L41:L50">
    <cfRule type="cellIs" dxfId="7" priority="14" operator="greaterThan">
      <formula>0</formula>
    </cfRule>
  </conditionalFormatting>
  <conditionalFormatting sqref="R41:W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2" t="s">
        <v>215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216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" customHeight="1" x14ac:dyDescent="0.3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" customHeight="1" x14ac:dyDescent="0.3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84" t="s">
        <v>141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84" t="s">
        <v>142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89" t="s">
        <v>196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46</v>
      </c>
    </row>
    <row r="35" spans="2:16" x14ac:dyDescent="0.3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2" priority="2" operator="equal">
      <formula>0</formula>
    </cfRule>
  </conditionalFormatting>
  <conditionalFormatting sqref="J11:J30 H11:H32 O11:O32">
    <cfRule type="cellIs" dxfId="1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2026-02-05T13:04:28Z</dcterms:modified>
  <dc:language>pl-PL</dc:language>
</cp:coreProperties>
</file>